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R\Numerique-physique-chimie\Année2018-2019\Proportionnalite\"/>
    </mc:Choice>
  </mc:AlternateContent>
  <xr:revisionPtr revIDLastSave="0" documentId="13_ncr:1_{A167325B-B3D0-4CF4-BACC-9042066B62DA}" xr6:coauthVersionLast="40" xr6:coauthVersionMax="40" xr10:uidLastSave="{00000000-0000-0000-0000-000000000000}"/>
  <bookViews>
    <workbookView xWindow="0" yWindow="0" windowWidth="18270" windowHeight="7110" xr2:uid="{53A33D13-5D02-444B-B8B3-7852B6654BAF}"/>
  </bookViews>
  <sheets>
    <sheet name="Calcul-propor" sheetId="3" r:id="rId1"/>
    <sheet name="Base de donné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D4" i="3"/>
  <c r="E4" i="3"/>
  <c r="F4" i="3"/>
  <c r="F3" i="3"/>
  <c r="E3" i="3"/>
  <c r="B7" i="3"/>
  <c r="B6" i="3" l="1"/>
</calcChain>
</file>

<file path=xl/sharedStrings.xml><?xml version="1.0" encoding="utf-8"?>
<sst xmlns="http://schemas.openxmlformats.org/spreadsheetml/2006/main" count="42" uniqueCount="34">
  <si>
    <t>v</t>
  </si>
  <si>
    <t>d</t>
  </si>
  <si>
    <t>m</t>
  </si>
  <si>
    <t>s</t>
  </si>
  <si>
    <t>Vitesse</t>
  </si>
  <si>
    <t>Poids</t>
  </si>
  <si>
    <t>P</t>
  </si>
  <si>
    <t>g</t>
  </si>
  <si>
    <t>Masse volumique</t>
  </si>
  <si>
    <t>V</t>
  </si>
  <si>
    <t>m/s</t>
  </si>
  <si>
    <t>kg</t>
  </si>
  <si>
    <t>N</t>
  </si>
  <si>
    <t>N/kg</t>
  </si>
  <si>
    <t>Concentration massique</t>
  </si>
  <si>
    <t>µ</t>
  </si>
  <si>
    <t>g/L</t>
  </si>
  <si>
    <t>L</t>
  </si>
  <si>
    <t>Cm</t>
  </si>
  <si>
    <t>Choisir la loi</t>
  </si>
  <si>
    <t>Nom de la loi</t>
  </si>
  <si>
    <t xml:space="preserve">Grandeurs qui intervennent dans la loi
A                           B                             C   </t>
  </si>
  <si>
    <t>Unités de A</t>
  </si>
  <si>
    <t>Unités de B</t>
  </si>
  <si>
    <t>Unités de C</t>
  </si>
  <si>
    <t>g/cm3</t>
  </si>
  <si>
    <r>
      <rPr>
        <sz val="14"/>
        <color theme="1"/>
        <rFont val="Symbol"/>
        <family val="1"/>
        <charset val="2"/>
      </rPr>
      <t>D</t>
    </r>
    <r>
      <rPr>
        <sz val="14"/>
        <color theme="1"/>
        <rFont val="Calibri"/>
        <family val="2"/>
        <scheme val="minor"/>
      </rPr>
      <t>t</t>
    </r>
  </si>
  <si>
    <r>
      <t>cm</t>
    </r>
    <r>
      <rPr>
        <vertAlign val="superscript"/>
        <sz val="14"/>
        <color theme="1"/>
        <rFont val="Calibri"/>
        <family val="2"/>
        <scheme val="minor"/>
      </rPr>
      <t>3</t>
    </r>
  </si>
  <si>
    <t>Grandeurs</t>
  </si>
  <si>
    <t>Les unités associées</t>
  </si>
  <si>
    <t>Application numérique</t>
  </si>
  <si>
    <t>Valeurs connues dans la bonne unité.</t>
  </si>
  <si>
    <t xml:space="preserve">La loi de proportionalité est à écrire sous la forme A = B x C
</t>
  </si>
  <si>
    <t>La formule à appliquer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</si>
</sst>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1"/>
      <charset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2"/>
    </font>
    <font>
      <vertAlign val="superscript"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 tint="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6" xfId="0" applyFont="1" applyFill="1" applyBorder="1"/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CCFF"/>
      <color rgb="FF00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FC05-A875-4FAF-8934-6276AF7D9477}">
  <dimension ref="A1:F8"/>
  <sheetViews>
    <sheetView tabSelected="1" workbookViewId="0">
      <selection activeCell="B3" sqref="B3:C3"/>
    </sheetView>
  </sheetViews>
  <sheetFormatPr baseColWidth="10" defaultRowHeight="15"/>
  <cols>
    <col min="1" max="1" width="43.5703125" style="13" customWidth="1"/>
    <col min="2" max="2" width="20.7109375" style="13" customWidth="1"/>
    <col min="3" max="3" width="18.7109375" style="13" customWidth="1"/>
    <col min="4" max="4" width="15.28515625" style="13" bestFit="1" customWidth="1"/>
    <col min="5" max="6" width="11.42578125" style="13"/>
    <col min="7" max="7" width="9.28515625" style="13" customWidth="1"/>
    <col min="8" max="16384" width="11.42578125" style="13"/>
  </cols>
  <sheetData>
    <row r="1" spans="1:6" ht="12" customHeight="1">
      <c r="A1" s="31"/>
      <c r="B1" s="32"/>
      <c r="C1" s="32"/>
      <c r="D1" s="32"/>
      <c r="E1" s="32"/>
      <c r="F1" s="33"/>
    </row>
    <row r="2" spans="1:6" ht="27" customHeight="1">
      <c r="A2" s="20"/>
      <c r="B2" s="23" t="s">
        <v>20</v>
      </c>
      <c r="C2" s="23"/>
      <c r="D2" s="28" t="s">
        <v>28</v>
      </c>
      <c r="E2" s="29"/>
      <c r="F2" s="30"/>
    </row>
    <row r="3" spans="1:6" ht="23.25">
      <c r="A3" s="19" t="s">
        <v>19</v>
      </c>
      <c r="B3" s="24" t="s">
        <v>4</v>
      </c>
      <c r="C3" s="25"/>
      <c r="D3" s="21" t="str">
        <f>VLOOKUP($B$3,'Base de donnée'!$A$4:$G$11,2,FALSE)</f>
        <v>d</v>
      </c>
      <c r="E3" s="21" t="str">
        <f>VLOOKUP($B$3,'Base de donnée'!$A$4:$G$11,3,FALSE)</f>
        <v>v</v>
      </c>
      <c r="F3" s="21" t="str">
        <f>VLOOKUP($B$3,'Base de donnée'!$A$4:$G$11,4,FALSE)</f>
        <v>Dt</v>
      </c>
    </row>
    <row r="4" spans="1:6" ht="23.25">
      <c r="A4" s="19" t="s">
        <v>29</v>
      </c>
      <c r="B4" s="26"/>
      <c r="C4" s="27"/>
      <c r="D4" s="21" t="str">
        <f>VLOOKUP($B$3,'Base de donnée'!$A$4:$G$11,5,FALSE)</f>
        <v>m</v>
      </c>
      <c r="E4" s="21" t="str">
        <f>VLOOKUP($B$3,'Base de donnée'!$A$4:$G$11,6,FALSE)</f>
        <v>m/s</v>
      </c>
      <c r="F4" s="21" t="str">
        <f>VLOOKUP($B$3,'Base de donnée'!$A$4:$G$11,7,FALSE)</f>
        <v>s</v>
      </c>
    </row>
    <row r="5" spans="1:6" ht="46.5">
      <c r="A5" s="19" t="s">
        <v>31</v>
      </c>
      <c r="B5" s="26"/>
      <c r="C5" s="27"/>
      <c r="D5" s="15">
        <v>0.1</v>
      </c>
      <c r="E5" s="15">
        <v>12</v>
      </c>
      <c r="F5" s="15"/>
    </row>
    <row r="6" spans="1:6" ht="34.5" customHeight="1">
      <c r="A6" s="19" t="s">
        <v>33</v>
      </c>
      <c r="B6" s="22" t="str">
        <f>IF(D5="",D3&amp;"="&amp;E3&amp;" x "&amp;F3,IF(E5="",E3&amp;" = "&amp;D3&amp;" / "&amp;F3,IF(F5="",F3&amp;" = "&amp;D3&amp;" / "&amp;E3,)))</f>
        <v>Dt = d / v</v>
      </c>
      <c r="C6" s="22"/>
      <c r="D6" s="22"/>
      <c r="E6" s="22"/>
      <c r="F6" s="22"/>
    </row>
    <row r="7" spans="1:6" ht="45.75" customHeight="1">
      <c r="A7" s="19" t="s">
        <v>30</v>
      </c>
      <c r="B7" s="22">
        <f>IF(D5="",E5*F5,IF(E5="",D5/F5,IF(F5="",D5/E5,)))</f>
        <v>8.3333333333333332E-3</v>
      </c>
      <c r="C7" s="22"/>
      <c r="D7" s="22"/>
      <c r="E7" s="22"/>
      <c r="F7" s="22"/>
    </row>
    <row r="8" spans="1:6" ht="21">
      <c r="A8" s="14"/>
    </row>
  </sheetData>
  <mergeCells count="8">
    <mergeCell ref="A1:F1"/>
    <mergeCell ref="B6:F6"/>
    <mergeCell ref="B7:F7"/>
    <mergeCell ref="B2:C2"/>
    <mergeCell ref="B3:C3"/>
    <mergeCell ref="B4:C4"/>
    <mergeCell ref="B5:C5"/>
    <mergeCell ref="D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DE241-E4A7-4813-A4E0-31E6F0B7EBB2}">
          <x14:formula1>
            <xm:f>'Base de donnée'!$A$4:$A$11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ADDC-67EC-4094-825F-534A0A97244C}">
  <dimension ref="A1:G12"/>
  <sheetViews>
    <sheetView workbookViewId="0">
      <selection activeCell="A16" sqref="A16"/>
    </sheetView>
  </sheetViews>
  <sheetFormatPr baseColWidth="10" defaultRowHeight="15"/>
  <cols>
    <col min="1" max="1" width="29.5703125" style="1" customWidth="1"/>
    <col min="2" max="7" width="21" style="2" customWidth="1"/>
    <col min="8" max="16384" width="11.42578125" style="2"/>
  </cols>
  <sheetData>
    <row r="1" spans="1:7" ht="15.75" customHeight="1">
      <c r="B1" s="36" t="s">
        <v>32</v>
      </c>
      <c r="C1" s="37"/>
      <c r="D1" s="37"/>
      <c r="E1" s="37"/>
      <c r="F1" s="37"/>
      <c r="G1" s="37"/>
    </row>
    <row r="2" spans="1:7" ht="40.5" customHeight="1" thickBot="1">
      <c r="B2" s="38"/>
      <c r="C2" s="38"/>
      <c r="D2" s="38"/>
      <c r="E2" s="38"/>
      <c r="F2" s="38"/>
      <c r="G2" s="38"/>
    </row>
    <row r="3" spans="1:7" ht="40.5" customHeight="1">
      <c r="A3" s="10" t="s">
        <v>20</v>
      </c>
      <c r="B3" s="34" t="s">
        <v>21</v>
      </c>
      <c r="C3" s="35"/>
      <c r="D3" s="35"/>
      <c r="E3" s="11" t="s">
        <v>22</v>
      </c>
      <c r="F3" s="11" t="s">
        <v>23</v>
      </c>
      <c r="G3" s="12" t="s">
        <v>24</v>
      </c>
    </row>
    <row r="4" spans="1:7" ht="40.5" customHeight="1">
      <c r="A4" s="3" t="s">
        <v>4</v>
      </c>
      <c r="B4" s="4" t="s">
        <v>1</v>
      </c>
      <c r="C4" s="4" t="s">
        <v>0</v>
      </c>
      <c r="D4" s="16" t="s">
        <v>26</v>
      </c>
      <c r="E4" s="4" t="s">
        <v>2</v>
      </c>
      <c r="F4" s="4" t="s">
        <v>10</v>
      </c>
      <c r="G4" s="17" t="s">
        <v>3</v>
      </c>
    </row>
    <row r="5" spans="1:7" ht="40.5" customHeight="1">
      <c r="A5" s="3" t="s">
        <v>5</v>
      </c>
      <c r="B5" s="4" t="s">
        <v>6</v>
      </c>
      <c r="C5" s="4" t="s">
        <v>2</v>
      </c>
      <c r="D5" s="4" t="s">
        <v>7</v>
      </c>
      <c r="E5" s="4" t="s">
        <v>12</v>
      </c>
      <c r="F5" s="4" t="s">
        <v>11</v>
      </c>
      <c r="G5" s="17" t="s">
        <v>13</v>
      </c>
    </row>
    <row r="6" spans="1:7" ht="40.5" customHeight="1">
      <c r="A6" s="3" t="s">
        <v>8</v>
      </c>
      <c r="B6" s="18" t="s">
        <v>2</v>
      </c>
      <c r="C6" s="4" t="s">
        <v>15</v>
      </c>
      <c r="D6" s="4" t="s">
        <v>9</v>
      </c>
      <c r="E6" s="4" t="s">
        <v>7</v>
      </c>
      <c r="F6" s="4" t="s">
        <v>25</v>
      </c>
      <c r="G6" s="17" t="s">
        <v>27</v>
      </c>
    </row>
    <row r="7" spans="1:7" ht="40.5" customHeight="1">
      <c r="A7" s="3" t="s">
        <v>14</v>
      </c>
      <c r="B7" s="4" t="s">
        <v>2</v>
      </c>
      <c r="C7" s="4" t="s">
        <v>18</v>
      </c>
      <c r="D7" s="4" t="s">
        <v>9</v>
      </c>
      <c r="E7" s="4" t="s">
        <v>7</v>
      </c>
      <c r="F7" s="4" t="s">
        <v>16</v>
      </c>
      <c r="G7" s="17" t="s">
        <v>17</v>
      </c>
    </row>
    <row r="8" spans="1:7" ht="40.5" customHeight="1">
      <c r="A8" s="3"/>
      <c r="B8" s="5"/>
      <c r="C8" s="5"/>
      <c r="D8" s="5"/>
      <c r="E8" s="5"/>
      <c r="F8" s="5"/>
      <c r="G8" s="6"/>
    </row>
    <row r="9" spans="1:7" ht="40.5" customHeight="1">
      <c r="A9" s="3"/>
      <c r="B9" s="5"/>
      <c r="C9" s="5"/>
      <c r="D9" s="5"/>
      <c r="E9" s="5"/>
      <c r="F9" s="5"/>
      <c r="G9" s="6"/>
    </row>
    <row r="10" spans="1:7" ht="40.5" customHeight="1">
      <c r="A10" s="3"/>
      <c r="B10" s="5"/>
      <c r="C10" s="5"/>
      <c r="D10" s="5"/>
      <c r="E10" s="5"/>
      <c r="F10" s="5"/>
      <c r="G10" s="6"/>
    </row>
    <row r="11" spans="1:7" ht="40.5" customHeight="1" thickBot="1">
      <c r="A11" s="7"/>
      <c r="B11" s="8"/>
      <c r="C11" s="8"/>
      <c r="D11" s="8"/>
      <c r="E11" s="8"/>
      <c r="F11" s="8"/>
      <c r="G11" s="9"/>
    </row>
    <row r="12" spans="1:7">
      <c r="A12" s="2"/>
    </row>
  </sheetData>
  <mergeCells count="2">
    <mergeCell ref="B3:D3"/>
    <mergeCell ref="B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Calcul-propor</vt:lpstr>
      <vt:lpstr>Base de donnée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Chojnacki</dc:creator>
  <cp:lastModifiedBy>Chojnacki</cp:lastModifiedBy>
  <dcterms:created xsi:type="dcterms:W3CDTF">2018-12-11T09:03:47Z</dcterms:created>
  <dcterms:modified xsi:type="dcterms:W3CDTF">2019-01-02T10:50:44Z</dcterms:modified>
</cp:coreProperties>
</file>