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6" windowWidth="16488" windowHeight="8508" activeTab="0"/>
  </bookViews>
  <sheets>
    <sheet name="exemple" sheetId="1" r:id="rId1"/>
    <sheet name="texte" sheetId="2" r:id="rId2"/>
    <sheet name="calcul" sheetId="3" r:id="rId3"/>
    <sheet name="barème" sheetId="4" r:id="rId4"/>
    <sheet name="texte élève" sheetId="5" r:id="rId5"/>
    <sheet name="calcul élève" sheetId="6" r:id="rId6"/>
  </sheets>
  <definedNames>
    <definedName name="dictee" localSheetId="4">'texte élève'!$A$4</definedName>
    <definedName name="dictee">'texte'!$A$4</definedName>
    <definedName name="texte">'texte'!$H$3</definedName>
    <definedName name="texte1">'texte'!$A$3</definedName>
    <definedName name="texte1b">'texte'!$H$7</definedName>
    <definedName name="texte1be" localSheetId="4">'texte élève'!$H$7</definedName>
    <definedName name="texte1c">'texte'!$H$5</definedName>
    <definedName name="texte1ce" localSheetId="4">'texte élève'!$H$5</definedName>
    <definedName name="texte1e" localSheetId="4">'texte élève'!$A$3</definedName>
    <definedName name="textee" localSheetId="4">'texte élève'!$H$3</definedName>
  </definedNames>
  <calcPr fullCalcOnLoad="1"/>
</workbook>
</file>

<file path=xl/sharedStrings.xml><?xml version="1.0" encoding="utf-8"?>
<sst xmlns="http://schemas.openxmlformats.org/spreadsheetml/2006/main" count="94" uniqueCount="40">
  <si>
    <t>accord GV</t>
  </si>
  <si>
    <t>accord GN</t>
  </si>
  <si>
    <t>lexique</t>
  </si>
  <si>
    <t>erreurs</t>
  </si>
  <si>
    <t>%</t>
  </si>
  <si>
    <t>majuscules</t>
  </si>
  <si>
    <t>Nombre d'occurrences</t>
  </si>
  <si>
    <t>maj</t>
  </si>
  <si>
    <t>CATEGORIES D'ERREURS</t>
  </si>
  <si>
    <t>accord dans le groupe verbal</t>
  </si>
  <si>
    <t>accord dans le groupe nominal</t>
  </si>
  <si>
    <t>2 pts</t>
  </si>
  <si>
    <t>1,5 pt</t>
  </si>
  <si>
    <t>1 pt</t>
  </si>
  <si>
    <t>0,5 pt</t>
  </si>
  <si>
    <t>0 pt</t>
  </si>
  <si>
    <t>INDICATEURS D'EVALUATION</t>
  </si>
  <si>
    <t>taux de réussite</t>
  </si>
  <si>
    <t>TABLEAU D'AIDE A LA CORRECTION</t>
  </si>
  <si>
    <t>GN</t>
  </si>
  <si>
    <t>GV</t>
  </si>
  <si>
    <t>lex</t>
  </si>
  <si>
    <t>&lt;</t>
  </si>
  <si>
    <t>réussites</t>
  </si>
  <si>
    <t>Saisir le texte dans le cadre ci-dessous</t>
  </si>
  <si>
    <t>nombre d'occurrences</t>
  </si>
  <si>
    <t>PREPARATION DU BAREME GRADUEL</t>
  </si>
  <si>
    <t>Saisir le texte de l'élève dans le cadre ci-dessous</t>
  </si>
  <si>
    <t>Nombre d'erreurs</t>
  </si>
  <si>
    <t>texte de l'élève</t>
  </si>
  <si>
    <t>texte de la dictée</t>
  </si>
  <si>
    <t>Accord du groupe verbal :</t>
  </si>
  <si>
    <t>Accord du groupe nominal :</t>
  </si>
  <si>
    <t>Lexique :</t>
  </si>
  <si>
    <t>Pénalité pour les majuscules :</t>
  </si>
  <si>
    <t>/ 6</t>
  </si>
  <si>
    <t>/ 2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</si>
  <si>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</t>
    </r>
  </si>
  <si>
    <t>Taux de réussite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</si>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</sst>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48"/>
      <name val="Arial"/>
      <family val="0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color indexed="57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0" fillId="26" borderId="3" applyNumberFormat="0" applyFont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4" borderId="1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12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 wrapText="1" readingOrder="1"/>
      <protection locked="0"/>
    </xf>
    <xf numFmtId="0" fontId="14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5" xfId="0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 textRotation="9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 vertical="top"/>
    </xf>
    <xf numFmtId="1" fontId="0" fillId="0" borderId="25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6" fillId="4" borderId="3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textRotation="90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8</xdr:col>
      <xdr:colOff>676275</xdr:colOff>
      <xdr:row>23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" y="561975"/>
          <a:ext cx="6524625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Voici un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 types d'erreurs possibles dans un texte de dictée, repérés par des couleurs.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majuscules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lexique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Vert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désinences verbales
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Bleu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accord genre/nombre (ex : la dernière lettre d'un mot pour signaler le singulier)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Noir: mots exclus du barème (déterminants, prépositions...)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pèr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s’énerv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me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voir à longueur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journé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livre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mett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compt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mon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visag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ferm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mauvais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humeu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lumièr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sous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chambr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fais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m’us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é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absenc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à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fleu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l’âg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parfois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l’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pens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j’ét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malheureus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evan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famill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client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de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gên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presque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que je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gagn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pas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encore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à dix-sept an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nous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toute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les fille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âg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all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aient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burea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à l’usin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ou serv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aient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derrière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comptoi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leur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parent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craign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ait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qu’on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prenn</a:t>
          </a:r>
          <a:r>
            <a:rPr lang="en-US" cap="none" sz="12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paresseus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lui pour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crâneu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d'après Annie Ernaux,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Place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120 mots, 638 signes (espaces compris)</a:t>
          </a:r>
        </a:p>
      </xdr:txBody>
    </xdr:sp>
    <xdr:clientData/>
  </xdr:twoCellAnchor>
  <xdr:twoCellAnchor>
    <xdr:from>
      <xdr:col>0</xdr:col>
      <xdr:colOff>247650</xdr:colOff>
      <xdr:row>24</xdr:row>
      <xdr:rowOff>57150</xdr:rowOff>
    </xdr:from>
    <xdr:to>
      <xdr:col>3</xdr:col>
      <xdr:colOff>76200</xdr:colOff>
      <xdr:row>30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47650" y="3943350"/>
          <a:ext cx="2114550" cy="1057275"/>
        </a:xfrm>
        <a:prstGeom prst="downArrowCallou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saisir le texte de la dictée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cliquer sur l'onglet "texte"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12</xdr:row>
      <xdr:rowOff>76200</xdr:rowOff>
    </xdr:from>
    <xdr:to>
      <xdr:col>0</xdr:col>
      <xdr:colOff>2838450</xdr:colOff>
      <xdr:row>20</xdr:row>
      <xdr:rowOff>95250</xdr:rowOff>
    </xdr:to>
    <xdr:grpSp>
      <xdr:nvGrpSpPr>
        <xdr:cNvPr id="1" name="Groupe 2"/>
        <xdr:cNvGrpSpPr>
          <a:grpSpLocks/>
        </xdr:cNvGrpSpPr>
      </xdr:nvGrpSpPr>
      <xdr:grpSpPr>
        <a:xfrm>
          <a:off x="723900" y="3867150"/>
          <a:ext cx="2114550" cy="1314450"/>
          <a:chOff x="628650" y="3876676"/>
          <a:chExt cx="2114550" cy="1314449"/>
        </a:xfrm>
        <a:solidFill>
          <a:srgbClr val="FFFFFF"/>
        </a:solidFill>
      </xdr:grpSpPr>
      <xdr:sp>
        <xdr:nvSpPr>
          <xdr:cNvPr id="2" name="Flèche vers le bas 5"/>
          <xdr:cNvSpPr>
            <a:spLocks/>
          </xdr:cNvSpPr>
        </xdr:nvSpPr>
        <xdr:spPr>
          <a:xfrm>
            <a:off x="1393060" y="4493481"/>
            <a:ext cx="586259" cy="697644"/>
          </a:xfrm>
          <a:prstGeom prst="downArrow">
            <a:avLst>
              <a:gd name="adj" fmla="val 111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628650" y="3876676"/>
            <a:ext cx="2114550" cy="668397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 fois le texte saisi,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cliquer sur l'onglet "calcul"</a:t>
            </a:r>
          </a:p>
        </xdr:txBody>
      </xdr:sp>
    </xdr:grpSp>
    <xdr:clientData/>
  </xdr:twoCellAnchor>
  <xdr:twoCellAnchor>
    <xdr:from>
      <xdr:col>0</xdr:col>
      <xdr:colOff>3448050</xdr:colOff>
      <xdr:row>5</xdr:row>
      <xdr:rowOff>38100</xdr:rowOff>
    </xdr:from>
    <xdr:to>
      <xdr:col>0</xdr:col>
      <xdr:colOff>6343650</xdr:colOff>
      <xdr:row>10</xdr:row>
      <xdr:rowOff>9525</xdr:rowOff>
    </xdr:to>
    <xdr:grpSp>
      <xdr:nvGrpSpPr>
        <xdr:cNvPr id="4" name="Groupe 1"/>
        <xdr:cNvGrpSpPr>
          <a:grpSpLocks/>
        </xdr:cNvGrpSpPr>
      </xdr:nvGrpSpPr>
      <xdr:grpSpPr>
        <a:xfrm>
          <a:off x="3448050" y="2695575"/>
          <a:ext cx="2895600" cy="781050"/>
          <a:chOff x="2962274" y="2705100"/>
          <a:chExt cx="2895602" cy="781050"/>
        </a:xfrm>
        <a:solidFill>
          <a:srgbClr val="FFFFFF"/>
        </a:solidFill>
      </xdr:grpSpPr>
      <xdr:sp>
        <xdr:nvSpPr>
          <xdr:cNvPr id="5" name="Flèche vers le bas 3"/>
          <xdr:cNvSpPr>
            <a:spLocks/>
          </xdr:cNvSpPr>
        </xdr:nvSpPr>
        <xdr:spPr>
          <a:xfrm rot="16200000">
            <a:off x="4914634" y="2850571"/>
            <a:ext cx="943242" cy="490109"/>
          </a:xfrm>
          <a:prstGeom prst="downArrow">
            <a:avLst>
              <a:gd name="adj" fmla="val 19138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"/>
          <xdr:cNvSpPr>
            <a:spLocks/>
          </xdr:cNvSpPr>
        </xdr:nvSpPr>
        <xdr:spPr>
          <a:xfrm flipH="1">
            <a:off x="2962274" y="2705100"/>
            <a:ext cx="2160843" cy="78105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ces valeurs ne seront calculées qu'après avoir confirmé la saisie du texte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(touche entrée)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9525</xdr:rowOff>
    </xdr:from>
    <xdr:to>
      <xdr:col>13</xdr:col>
      <xdr:colOff>85725</xdr:colOff>
      <xdr:row>17</xdr:row>
      <xdr:rowOff>38100</xdr:rowOff>
    </xdr:to>
    <xdr:grpSp>
      <xdr:nvGrpSpPr>
        <xdr:cNvPr id="1" name="Groupe 1"/>
        <xdr:cNvGrpSpPr>
          <a:grpSpLocks/>
        </xdr:cNvGrpSpPr>
      </xdr:nvGrpSpPr>
      <xdr:grpSpPr>
        <a:xfrm>
          <a:off x="2524125" y="1581150"/>
          <a:ext cx="3686175" cy="1647825"/>
          <a:chOff x="2524123" y="1581150"/>
          <a:chExt cx="3686177" cy="1647825"/>
        </a:xfrm>
        <a:solidFill>
          <a:srgbClr val="FFFFFF"/>
        </a:solidFill>
      </xdr:grpSpPr>
      <xdr:sp>
        <xdr:nvSpPr>
          <xdr:cNvPr id="2" name="Flèche vers le bas 1201"/>
          <xdr:cNvSpPr>
            <a:spLocks/>
          </xdr:cNvSpPr>
        </xdr:nvSpPr>
        <xdr:spPr>
          <a:xfrm rot="5400000">
            <a:off x="2763725" y="1864988"/>
            <a:ext cx="531731" cy="1010529"/>
          </a:xfrm>
          <a:prstGeom prst="downArrow">
            <a:avLst>
              <a:gd name="adj" fmla="val 18787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3371022" y="1581150"/>
            <a:ext cx="2839278" cy="1647825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cocher les cases qui conviennent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un mot peut appartenir à plusieurs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catégories ou à aucune : voir l'onglet "exemple"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les majuscules sont déjà cochées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mais restent modifiables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nombre total d'occurrences s'affiche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temps réel en haut de feuille</a:t>
            </a:r>
          </a:p>
        </xdr:txBody>
      </xdr:sp>
    </xdr:grpSp>
    <xdr:clientData/>
  </xdr:twoCellAnchor>
  <xdr:oneCellAnchor>
    <xdr:from>
      <xdr:col>2</xdr:col>
      <xdr:colOff>0</xdr:colOff>
      <xdr:row>299</xdr:row>
      <xdr:rowOff>0</xdr:rowOff>
    </xdr:from>
    <xdr:ext cx="190500" cy="142875"/>
    <xdr:sp>
      <xdr:nvSpPr>
        <xdr:cNvPr id="4" name="Check Box 1601" hidden="1"/>
        <xdr:cNvSpPr>
          <a:spLocks/>
        </xdr:cNvSpPr>
      </xdr:nvSpPr>
      <xdr:spPr>
        <a:xfrm>
          <a:off x="1704975" y="488537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485775</xdr:colOff>
      <xdr:row>23</xdr:row>
      <xdr:rowOff>0</xdr:rowOff>
    </xdr:from>
    <xdr:to>
      <xdr:col>5</xdr:col>
      <xdr:colOff>1009650</xdr:colOff>
      <xdr:row>29</xdr:row>
      <xdr:rowOff>9525</xdr:rowOff>
    </xdr:to>
    <xdr:sp>
      <xdr:nvSpPr>
        <xdr:cNvPr id="5" name="Flèche vers le haut 1275"/>
        <xdr:cNvSpPr>
          <a:spLocks/>
        </xdr:cNvSpPr>
      </xdr:nvSpPr>
      <xdr:spPr>
        <a:xfrm rot="1919273" flipH="1" flipV="1">
          <a:off x="2809875" y="4162425"/>
          <a:ext cx="523875" cy="981075"/>
        </a:xfrm>
        <a:prstGeom prst="upArrow">
          <a:avLst>
            <a:gd name="adj1" fmla="val -23828"/>
            <a:gd name="adj2" fmla="val -20643"/>
          </a:avLst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19</xdr:row>
      <xdr:rowOff>66675</xdr:rowOff>
    </xdr:from>
    <xdr:to>
      <xdr:col>7</xdr:col>
      <xdr:colOff>276225</xdr:colOff>
      <xdr:row>24</xdr:row>
      <xdr:rowOff>9525</xdr:rowOff>
    </xdr:to>
    <xdr:sp>
      <xdr:nvSpPr>
        <xdr:cNvPr id="6" name="AutoShape 1"/>
        <xdr:cNvSpPr>
          <a:spLocks/>
        </xdr:cNvSpPr>
      </xdr:nvSpPr>
      <xdr:spPr>
        <a:xfrm>
          <a:off x="2809875" y="3581400"/>
          <a:ext cx="1762125" cy="7524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voir et éventuellement modifier le barème, passer à l'onglet "barème"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20</xdr:row>
      <xdr:rowOff>104775</xdr:rowOff>
    </xdr:from>
    <xdr:to>
      <xdr:col>11</xdr:col>
      <xdr:colOff>66675</xdr:colOff>
      <xdr:row>27</xdr:row>
      <xdr:rowOff>123825</xdr:rowOff>
    </xdr:to>
    <xdr:grpSp>
      <xdr:nvGrpSpPr>
        <xdr:cNvPr id="1" name="Groupe 7"/>
        <xdr:cNvGrpSpPr>
          <a:grpSpLocks/>
        </xdr:cNvGrpSpPr>
      </xdr:nvGrpSpPr>
      <xdr:grpSpPr>
        <a:xfrm>
          <a:off x="2466975" y="4324350"/>
          <a:ext cx="2162175" cy="1152525"/>
          <a:chOff x="2466975" y="4324350"/>
          <a:chExt cx="2162175" cy="1152525"/>
        </a:xfrm>
        <a:solidFill>
          <a:srgbClr val="FFFFFF"/>
        </a:solidFill>
      </xdr:grpSpPr>
      <xdr:sp>
        <xdr:nvSpPr>
          <xdr:cNvPr id="2" name="Flèche vers le bas 4"/>
          <xdr:cNvSpPr>
            <a:spLocks/>
          </xdr:cNvSpPr>
        </xdr:nvSpPr>
        <xdr:spPr>
          <a:xfrm>
            <a:off x="2877248" y="4911561"/>
            <a:ext cx="292975" cy="565314"/>
          </a:xfrm>
          <a:prstGeom prst="downArrow">
            <a:avLst>
              <a:gd name="adj" fmla="val 19203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lèche vers le bas 6"/>
          <xdr:cNvSpPr>
            <a:spLocks/>
          </xdr:cNvSpPr>
        </xdr:nvSpPr>
        <xdr:spPr>
          <a:xfrm>
            <a:off x="3603198" y="4911561"/>
            <a:ext cx="292975" cy="565314"/>
          </a:xfrm>
          <a:prstGeom prst="downArrow">
            <a:avLst>
              <a:gd name="adj" fmla="val 19203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"/>
          <xdr:cNvSpPr>
            <a:spLocks/>
          </xdr:cNvSpPr>
        </xdr:nvSpPr>
        <xdr:spPr>
          <a:xfrm>
            <a:off x="2466975" y="4324350"/>
            <a:ext cx="2162175" cy="645990"/>
          </a:xfrm>
          <a:prstGeom prst="rect">
            <a:avLst/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Dupliquer les fiches "texte élève" et "calcul élève" avant d'y entrer un travail à corriger  </a:t>
            </a:r>
          </a:p>
        </xdr:txBody>
      </xdr:sp>
    </xdr:grpSp>
    <xdr:clientData/>
  </xdr:twoCellAnchor>
  <xdr:twoCellAnchor>
    <xdr:from>
      <xdr:col>17</xdr:col>
      <xdr:colOff>28575</xdr:colOff>
      <xdr:row>7</xdr:row>
      <xdr:rowOff>161925</xdr:rowOff>
    </xdr:from>
    <xdr:to>
      <xdr:col>23</xdr:col>
      <xdr:colOff>295275</xdr:colOff>
      <xdr:row>19</xdr:row>
      <xdr:rowOff>28575</xdr:rowOff>
    </xdr:to>
    <xdr:grpSp>
      <xdr:nvGrpSpPr>
        <xdr:cNvPr id="5" name="Groupe 7"/>
        <xdr:cNvGrpSpPr>
          <a:grpSpLocks/>
        </xdr:cNvGrpSpPr>
      </xdr:nvGrpSpPr>
      <xdr:grpSpPr>
        <a:xfrm>
          <a:off x="6305550" y="1685925"/>
          <a:ext cx="4210050" cy="2343150"/>
          <a:chOff x="6305550" y="1685925"/>
          <a:chExt cx="4210050" cy="2343150"/>
        </a:xfrm>
        <a:solidFill>
          <a:srgbClr val="FFFFFF"/>
        </a:solidFill>
      </xdr:grpSpPr>
      <xdr:sp>
        <xdr:nvSpPr>
          <xdr:cNvPr id="6" name="Flèche vers le bas 8"/>
          <xdr:cNvSpPr>
            <a:spLocks/>
          </xdr:cNvSpPr>
        </xdr:nvSpPr>
        <xdr:spPr>
          <a:xfrm rot="5400000">
            <a:off x="6569731" y="2431632"/>
            <a:ext cx="471526" cy="883368"/>
          </a:xfrm>
          <a:prstGeom prst="downArrow">
            <a:avLst>
              <a:gd name="adj" fmla="val 12837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Virage 1"/>
          <xdr:cNvSpPr>
            <a:spLocks/>
          </xdr:cNvSpPr>
        </xdr:nvSpPr>
        <xdr:spPr>
          <a:xfrm flipH="1">
            <a:off x="6312918" y="1685925"/>
            <a:ext cx="1133556" cy="873995"/>
          </a:xfrm>
          <a:custGeom>
            <a:pathLst>
              <a:path h="873848" w="1133475">
                <a:moveTo>
                  <a:pt x="0" y="873848"/>
                </a:moveTo>
                <a:lnTo>
                  <a:pt x="0" y="470170"/>
                </a:lnTo>
                <a:cubicBezTo>
                  <a:pt x="0" y="259027"/>
                  <a:pt x="171166" y="87861"/>
                  <a:pt x="382309" y="87861"/>
                </a:cubicBezTo>
                <a:lnTo>
                  <a:pt x="744438" y="87861"/>
                </a:lnTo>
                <a:lnTo>
                  <a:pt x="744438" y="0"/>
                </a:lnTo>
                <a:lnTo>
                  <a:pt x="1133475" y="176771"/>
                </a:lnTo>
                <a:lnTo>
                  <a:pt x="744438" y="353541"/>
                </a:lnTo>
                <a:lnTo>
                  <a:pt x="744438" y="265680"/>
                </a:lnTo>
                <a:lnTo>
                  <a:pt x="382309" y="265680"/>
                </a:lnTo>
                <a:cubicBezTo>
                  <a:pt x="269373" y="265680"/>
                  <a:pt x="177820" y="357233"/>
                  <a:pt x="177820" y="470169"/>
                </a:cubicBezTo>
                <a:cubicBezTo>
                  <a:pt x="177820" y="604729"/>
                  <a:pt x="177819" y="739288"/>
                  <a:pt x="177819" y="873848"/>
                </a:cubicBezTo>
                <a:lnTo>
                  <a:pt x="0" y="873848"/>
                </a:lnTo>
                <a:close/>
              </a:path>
            </a:pathLst>
          </a:cu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Virage 3"/>
          <xdr:cNvSpPr>
            <a:spLocks/>
          </xdr:cNvSpPr>
        </xdr:nvSpPr>
        <xdr:spPr>
          <a:xfrm flipH="1" flipV="1">
            <a:off x="6305550" y="3116418"/>
            <a:ext cx="1133556" cy="912657"/>
          </a:xfrm>
          <a:custGeom>
            <a:pathLst>
              <a:path h="912514" w="1133475">
                <a:moveTo>
                  <a:pt x="0" y="912514"/>
                </a:moveTo>
                <a:lnTo>
                  <a:pt x="0" y="490974"/>
                </a:lnTo>
                <a:cubicBezTo>
                  <a:pt x="0" y="270488"/>
                  <a:pt x="178739" y="91749"/>
                  <a:pt x="399225" y="91749"/>
                </a:cubicBezTo>
                <a:lnTo>
                  <a:pt x="727224" y="91749"/>
                </a:lnTo>
                <a:lnTo>
                  <a:pt x="727224" y="0"/>
                </a:lnTo>
                <a:lnTo>
                  <a:pt x="1133475" y="184592"/>
                </a:lnTo>
                <a:lnTo>
                  <a:pt x="727224" y="369185"/>
                </a:lnTo>
                <a:lnTo>
                  <a:pt x="727224" y="277436"/>
                </a:lnTo>
                <a:lnTo>
                  <a:pt x="399225" y="277436"/>
                </a:lnTo>
                <a:cubicBezTo>
                  <a:pt x="281292" y="277436"/>
                  <a:pt x="185688" y="373040"/>
                  <a:pt x="185688" y="490973"/>
                </a:cubicBezTo>
                <a:cubicBezTo>
                  <a:pt x="185688" y="631487"/>
                  <a:pt x="185687" y="772000"/>
                  <a:pt x="185687" y="912514"/>
                </a:cubicBezTo>
                <a:lnTo>
                  <a:pt x="0" y="912514"/>
                </a:lnTo>
                <a:close/>
              </a:path>
            </a:pathLst>
          </a:cu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5"/>
          <xdr:cNvSpPr>
            <a:spLocks/>
          </xdr:cNvSpPr>
        </xdr:nvSpPr>
        <xdr:spPr>
          <a:xfrm>
            <a:off x="6923375" y="2049113"/>
            <a:ext cx="3592225" cy="1616188"/>
          </a:xfrm>
          <a:prstGeom prst="rect">
            <a:avLst/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% peuvent être modifiés pour un recalcul automatique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Ils apparaissent en rouge s'ils ne sont pas assez discriminants (le nombre d'erreurs a dû être rectifié par le tableur) : il faut corriger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si le taux à droite est en rouge, sa valeur a été corrigée par le tableur : elle correspond au taux pour une réussite ; il faut corriger le taux dans l'avant dernière colonne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13</xdr:row>
      <xdr:rowOff>152400</xdr:rowOff>
    </xdr:from>
    <xdr:to>
      <xdr:col>0</xdr:col>
      <xdr:colOff>4895850</xdr:colOff>
      <xdr:row>22</xdr:row>
      <xdr:rowOff>28575</xdr:rowOff>
    </xdr:to>
    <xdr:grpSp>
      <xdr:nvGrpSpPr>
        <xdr:cNvPr id="1" name="Groupe 4"/>
        <xdr:cNvGrpSpPr>
          <a:grpSpLocks/>
        </xdr:cNvGrpSpPr>
      </xdr:nvGrpSpPr>
      <xdr:grpSpPr>
        <a:xfrm>
          <a:off x="2781300" y="4105275"/>
          <a:ext cx="2114550" cy="1333500"/>
          <a:chOff x="2781300" y="3886201"/>
          <a:chExt cx="2114550" cy="1285874"/>
        </a:xfrm>
        <a:solidFill>
          <a:srgbClr val="FFFFFF"/>
        </a:solidFill>
      </xdr:grpSpPr>
      <xdr:sp>
        <xdr:nvSpPr>
          <xdr:cNvPr id="2" name="Flèche vers le bas 3"/>
          <xdr:cNvSpPr>
            <a:spLocks/>
          </xdr:cNvSpPr>
        </xdr:nvSpPr>
        <xdr:spPr>
          <a:xfrm>
            <a:off x="3553111" y="4454557"/>
            <a:ext cx="578858" cy="717518"/>
          </a:xfrm>
          <a:prstGeom prst="downArrow">
            <a:avLst>
              <a:gd name="adj" fmla="val 2111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2781300" y="3886201"/>
            <a:ext cx="2114550" cy="625256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Une fois le texte saisi,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cliquer sur l'onglet "calcul élève"</a:t>
            </a:r>
          </a:p>
        </xdr:txBody>
      </xdr:sp>
    </xdr:grpSp>
    <xdr:clientData/>
  </xdr:twoCellAnchor>
  <xdr:twoCellAnchor>
    <xdr:from>
      <xdr:col>0</xdr:col>
      <xdr:colOff>1266825</xdr:colOff>
      <xdr:row>3</xdr:row>
      <xdr:rowOff>66675</xdr:rowOff>
    </xdr:from>
    <xdr:to>
      <xdr:col>0</xdr:col>
      <xdr:colOff>6410325</xdr:colOff>
      <xdr:row>12</xdr:row>
      <xdr:rowOff>133350</xdr:rowOff>
    </xdr:to>
    <xdr:grpSp>
      <xdr:nvGrpSpPr>
        <xdr:cNvPr id="4" name="Groupe 8"/>
        <xdr:cNvGrpSpPr>
          <a:grpSpLocks/>
        </xdr:cNvGrpSpPr>
      </xdr:nvGrpSpPr>
      <xdr:grpSpPr>
        <a:xfrm>
          <a:off x="1266825" y="2400300"/>
          <a:ext cx="5143500" cy="1524000"/>
          <a:chOff x="1266823" y="2409825"/>
          <a:chExt cx="5143502" cy="1524000"/>
        </a:xfrm>
        <a:solidFill>
          <a:srgbClr val="FFFFFF"/>
        </a:solidFill>
      </xdr:grpSpPr>
      <xdr:sp>
        <xdr:nvSpPr>
          <xdr:cNvPr id="5" name="Flèche vers le bas 5"/>
          <xdr:cNvSpPr>
            <a:spLocks/>
          </xdr:cNvSpPr>
        </xdr:nvSpPr>
        <xdr:spPr>
          <a:xfrm flipV="1">
            <a:off x="3549252" y="2409825"/>
            <a:ext cx="585073" cy="712851"/>
          </a:xfrm>
          <a:prstGeom prst="downArrow">
            <a:avLst>
              <a:gd name="adj" fmla="val 1222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"/>
          <xdr:cNvSpPr>
            <a:spLocks/>
          </xdr:cNvSpPr>
        </xdr:nvSpPr>
        <xdr:spPr>
          <a:xfrm flipH="1">
            <a:off x="1266823" y="3016377"/>
            <a:ext cx="5143502" cy="917448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 l'élève a scindé un mot, réunir les parties par un tiret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- )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 l'élève a réuni deux mots, scinder avec une fraction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/ 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Mettre aussi une fraction par mot manquant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16</xdr:row>
      <xdr:rowOff>66675</xdr:rowOff>
    </xdr:from>
    <xdr:to>
      <xdr:col>16</xdr:col>
      <xdr:colOff>190500</xdr:colOff>
      <xdr:row>25</xdr:row>
      <xdr:rowOff>0</xdr:rowOff>
    </xdr:to>
    <xdr:grpSp>
      <xdr:nvGrpSpPr>
        <xdr:cNvPr id="1" name="Groupe 2"/>
        <xdr:cNvGrpSpPr>
          <a:grpSpLocks/>
        </xdr:cNvGrpSpPr>
      </xdr:nvGrpSpPr>
      <xdr:grpSpPr>
        <a:xfrm>
          <a:off x="4086225" y="3095625"/>
          <a:ext cx="3952875" cy="1390650"/>
          <a:chOff x="4086226" y="3094264"/>
          <a:chExt cx="3952874" cy="1392011"/>
        </a:xfrm>
        <a:solidFill>
          <a:srgbClr val="FFFFFF"/>
        </a:solidFill>
      </xdr:grpSpPr>
      <xdr:sp>
        <xdr:nvSpPr>
          <xdr:cNvPr id="2" name="Flèche vers le bas 1194"/>
          <xdr:cNvSpPr>
            <a:spLocks/>
          </xdr:cNvSpPr>
        </xdr:nvSpPr>
        <xdr:spPr>
          <a:xfrm rot="5400000">
            <a:off x="4399491" y="3176045"/>
            <a:ext cx="602813" cy="1228798"/>
          </a:xfrm>
          <a:prstGeom prst="downArrow">
            <a:avLst>
              <a:gd name="adj" fmla="val 15842"/>
            </a:avLst>
          </a:prstGeom>
          <a:solidFill>
            <a:srgbClr val="FFFFCC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4760191" y="3094264"/>
            <a:ext cx="3278909" cy="1392011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mots mal orthographiés sont sur fond rouge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toutes les erreurs prévues dans le barème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cochées pour ces mots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toutes les différences de majuscules sont signalées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chaque case peut être cochée ou décochée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pour mieux cibler les erreurs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showGridLines="0" showRowColHeaders="0" tabSelected="1" zoomScalePageLayoutView="0" workbookViewId="0" topLeftCell="A11">
      <selection activeCell="B2" sqref="B2:H2"/>
    </sheetView>
  </sheetViews>
  <sheetFormatPr defaultColWidth="11.421875" defaultRowHeight="12.75"/>
  <sheetData>
    <row r="2" spans="2:8" ht="12.75">
      <c r="B2" s="71" t="s">
        <v>26</v>
      </c>
      <c r="C2" s="71"/>
      <c r="D2" s="71"/>
      <c r="E2" s="71"/>
      <c r="F2" s="71"/>
      <c r="G2" s="71"/>
      <c r="H2" s="71"/>
    </row>
    <row r="3" spans="2:8" ht="12.75">
      <c r="B3" s="15"/>
      <c r="C3" s="13"/>
      <c r="D3" s="13"/>
      <c r="E3" s="13"/>
      <c r="F3" s="13"/>
      <c r="G3" s="13"/>
      <c r="H3" s="13"/>
    </row>
  </sheetData>
  <sheetProtection password="8B3D" sheet="1" objects="1" scenarios="1" selectLockedCells="1"/>
  <mergeCells count="1">
    <mergeCell ref="B2:H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0"/>
  <sheetViews>
    <sheetView showGridLines="0" showRowColHeaders="0" zoomScalePageLayoutView="0" workbookViewId="0" topLeftCell="A1">
      <selection activeCell="A3" sqref="A3"/>
    </sheetView>
  </sheetViews>
  <sheetFormatPr defaultColWidth="94.57421875" defaultRowHeight="12.75"/>
  <cols>
    <col min="1" max="1" width="122.140625" style="7" customWidth="1"/>
    <col min="2" max="2" width="12.8515625" style="7" customWidth="1"/>
    <col min="3" max="3" width="12.8515625" style="26" customWidth="1"/>
    <col min="4" max="4" width="20.7109375" style="26" customWidth="1"/>
    <col min="5" max="5" width="19.140625" style="26" customWidth="1"/>
    <col min="6" max="6" width="17.8515625" style="26" customWidth="1"/>
    <col min="7" max="7" width="12.8515625" style="26" customWidth="1"/>
    <col min="8" max="8" width="94.57421875" style="26" customWidth="1"/>
    <col min="9" max="16384" width="94.57421875" style="7" customWidth="1"/>
  </cols>
  <sheetData>
    <row r="1" spans="1:6" ht="17.25">
      <c r="A1" s="8" t="s">
        <v>24</v>
      </c>
      <c r="B1" s="8"/>
      <c r="C1" s="25"/>
      <c r="D1" s="24"/>
      <c r="E1" s="24"/>
      <c r="F1" s="24"/>
    </row>
    <row r="2" spans="1:6" ht="13.5" thickBot="1">
      <c r="A2" s="16"/>
      <c r="D2" s="24"/>
      <c r="E2" s="24"/>
      <c r="F2" s="24"/>
    </row>
    <row r="3" spans="1:8" ht="153" customHeight="1" thickBot="1">
      <c r="A3" s="40"/>
      <c r="B3" s="9"/>
      <c r="C3" s="24" t="e">
        <f>SEARCH(" ",texte,1)</f>
        <v>#VALUE!</v>
      </c>
      <c r="D3" s="24" t="e">
        <f>MID(texte,1,C3-1)</f>
        <v>#VALUE!</v>
      </c>
      <c r="E3" s="24"/>
      <c r="F3" s="24"/>
      <c r="H3" s="27">
        <f>SUBSTITUTE(SUBSTITUTE(SUBSTITUTE(SUBSTITUTE(SUBSTITUTE(SUBSTITUTE(SUBSTITUTE(SUBSTITUTE(texte1c,"(",""),"  "," "),"  "," "),"  "," "),"  "," "),"  "," "),"  "," "),"  "," ")</f>
      </c>
    </row>
    <row r="4" spans="1:6" ht="12.75" customHeight="1">
      <c r="A4" s="14"/>
      <c r="C4" s="24" t="e">
        <f aca="true" t="shared" si="0" ref="C4:C67">IF(C3="","",IF(C3=LEN(texte),"",IF(ISERROR(SEARCH(" ",texte,C3+1)),LEN(texte),SEARCH(" ",texte,C3+1))))</f>
        <v>#VALUE!</v>
      </c>
      <c r="D4" s="24" t="e">
        <f aca="true" t="shared" si="1" ref="D4:D67">IF(C4&lt;&gt;"",MID(texte,C3+1,C4-C3-IF(C4=LEN(texte),0,1)),"")</f>
        <v>#VALUE!</v>
      </c>
      <c r="E4" s="24"/>
      <c r="F4" s="24"/>
    </row>
    <row r="5" spans="3:8" ht="12.75" customHeight="1">
      <c r="C5" s="24" t="e">
        <f t="shared" si="0"/>
        <v>#VALUE!</v>
      </c>
      <c r="D5" s="24" t="e">
        <f t="shared" si="1"/>
        <v>#VALUE!</v>
      </c>
      <c r="E5" s="24"/>
      <c r="F5" s="24"/>
      <c r="H5" s="26">
        <f>SUBSTITUTE(SUBSTITUTE(SUBSTITUTE(SUBSTITUTE(SUBSTITUTE(SUBSTITUTE(SUBSTITUTE(SUBSTITUTE(texte1b,",",""),"...",""),"…",""),".",""),")",""),"’","’ "),"'","' "),"/","/ ")</f>
      </c>
    </row>
    <row r="6" spans="3:6" ht="12.75" customHeight="1">
      <c r="C6" s="24" t="e">
        <f t="shared" si="0"/>
        <v>#VALUE!</v>
      </c>
      <c r="D6" s="24" t="e">
        <f t="shared" si="1"/>
        <v>#VALUE!</v>
      </c>
      <c r="E6" s="24"/>
      <c r="F6" s="24"/>
    </row>
    <row r="7" spans="1:8" ht="12.75" customHeight="1">
      <c r="A7" s="10" t="str">
        <f>"nombre de signes : "&amp;TEXT(LEN(texte1),"0")</f>
        <v>nombre de signes : 0</v>
      </c>
      <c r="B7" s="6"/>
      <c r="C7" s="24" t="e">
        <f t="shared" si="0"/>
        <v>#VALUE!</v>
      </c>
      <c r="D7" s="24" t="e">
        <f t="shared" si="1"/>
        <v>#VALUE!</v>
      </c>
      <c r="E7" s="24"/>
      <c r="F7" s="24"/>
      <c r="H7" s="26">
        <f>SUBSTITUTE(SUBSTITUTE(SUBSTITUTE(SUBSTITUTE(SUBSTITUTE(SUBSTITUTE(SUBSTITUTE(SUBSTITUTE(texte1,"?"," "),"!"," "),";"," "),":"," "),"»"," "),"«"," "),""""," "),"
"," ")</f>
      </c>
    </row>
    <row r="8" spans="1:6" ht="12.75" customHeight="1">
      <c r="A8" s="12"/>
      <c r="B8" s="11"/>
      <c r="C8" s="24" t="e">
        <f t="shared" si="0"/>
        <v>#VALUE!</v>
      </c>
      <c r="D8" s="24" t="e">
        <f t="shared" si="1"/>
        <v>#VALUE!</v>
      </c>
      <c r="E8" s="24"/>
      <c r="F8" s="24"/>
    </row>
    <row r="9" spans="1:6" ht="12.75" customHeight="1">
      <c r="A9" s="10" t="str">
        <f>"nombre de mots : "&amp;TEXT(COUNT(C:C),"0")</f>
        <v>nombre de mots : 0</v>
      </c>
      <c r="B9" s="11"/>
      <c r="C9" s="24" t="e">
        <f t="shared" si="0"/>
        <v>#VALUE!</v>
      </c>
      <c r="D9" s="24" t="e">
        <f t="shared" si="1"/>
        <v>#VALUE!</v>
      </c>
      <c r="E9" s="24"/>
      <c r="F9" s="24"/>
    </row>
    <row r="10" spans="3:6" ht="12.75">
      <c r="C10" s="24" t="e">
        <f t="shared" si="0"/>
        <v>#VALUE!</v>
      </c>
      <c r="D10" s="24" t="e">
        <f t="shared" si="1"/>
        <v>#VALUE!</v>
      </c>
      <c r="E10" s="24"/>
      <c r="F10" s="24"/>
    </row>
    <row r="11" spans="3:6" ht="12.75">
      <c r="C11" s="24" t="e">
        <f t="shared" si="0"/>
        <v>#VALUE!</v>
      </c>
      <c r="D11" s="24" t="e">
        <f t="shared" si="1"/>
        <v>#VALUE!</v>
      </c>
      <c r="E11" s="24"/>
      <c r="F11" s="24"/>
    </row>
    <row r="12" spans="3:6" ht="12.75">
      <c r="C12" s="24" t="e">
        <f t="shared" si="0"/>
        <v>#VALUE!</v>
      </c>
      <c r="D12" s="24" t="e">
        <f t="shared" si="1"/>
        <v>#VALUE!</v>
      </c>
      <c r="E12" s="24"/>
      <c r="F12" s="24"/>
    </row>
    <row r="13" spans="3:6" ht="12.75">
      <c r="C13" s="24" t="e">
        <f t="shared" si="0"/>
        <v>#VALUE!</v>
      </c>
      <c r="D13" s="24" t="e">
        <f t="shared" si="1"/>
        <v>#VALUE!</v>
      </c>
      <c r="E13" s="24"/>
      <c r="F13" s="24"/>
    </row>
    <row r="14" spans="3:6" ht="12.75">
      <c r="C14" s="24" t="e">
        <f t="shared" si="0"/>
        <v>#VALUE!</v>
      </c>
      <c r="D14" s="24" t="e">
        <f t="shared" si="1"/>
        <v>#VALUE!</v>
      </c>
      <c r="E14" s="24"/>
      <c r="F14" s="24"/>
    </row>
    <row r="15" spans="3:6" ht="12.75">
      <c r="C15" s="24" t="e">
        <f t="shared" si="0"/>
        <v>#VALUE!</v>
      </c>
      <c r="D15" s="24" t="e">
        <f t="shared" si="1"/>
        <v>#VALUE!</v>
      </c>
      <c r="E15" s="24"/>
      <c r="F15" s="24"/>
    </row>
    <row r="16" spans="3:6" ht="12.75">
      <c r="C16" s="24" t="e">
        <f t="shared" si="0"/>
        <v>#VALUE!</v>
      </c>
      <c r="D16" s="24" t="e">
        <f t="shared" si="1"/>
        <v>#VALUE!</v>
      </c>
      <c r="E16" s="24"/>
      <c r="F16" s="24"/>
    </row>
    <row r="17" spans="3:6" ht="12.75">
      <c r="C17" s="24" t="e">
        <f t="shared" si="0"/>
        <v>#VALUE!</v>
      </c>
      <c r="D17" s="24" t="e">
        <f t="shared" si="1"/>
        <v>#VALUE!</v>
      </c>
      <c r="E17" s="24"/>
      <c r="F17" s="24"/>
    </row>
    <row r="18" spans="3:6" ht="12.75">
      <c r="C18" s="24" t="e">
        <f t="shared" si="0"/>
        <v>#VALUE!</v>
      </c>
      <c r="D18" s="24" t="e">
        <f t="shared" si="1"/>
        <v>#VALUE!</v>
      </c>
      <c r="E18" s="24"/>
      <c r="F18" s="24"/>
    </row>
    <row r="19" spans="3:6" ht="12.75">
      <c r="C19" s="24" t="e">
        <f t="shared" si="0"/>
        <v>#VALUE!</v>
      </c>
      <c r="D19" s="24" t="e">
        <f t="shared" si="1"/>
        <v>#VALUE!</v>
      </c>
      <c r="E19" s="24"/>
      <c r="F19" s="24"/>
    </row>
    <row r="20" spans="3:6" ht="12.75">
      <c r="C20" s="24" t="e">
        <f t="shared" si="0"/>
        <v>#VALUE!</v>
      </c>
      <c r="D20" s="24" t="e">
        <f t="shared" si="1"/>
        <v>#VALUE!</v>
      </c>
      <c r="E20" s="24"/>
      <c r="F20" s="24"/>
    </row>
    <row r="21" spans="3:6" ht="12.75">
      <c r="C21" s="24" t="e">
        <f t="shared" si="0"/>
        <v>#VALUE!</v>
      </c>
      <c r="D21" s="24" t="e">
        <f t="shared" si="1"/>
        <v>#VALUE!</v>
      </c>
      <c r="E21" s="24"/>
      <c r="F21" s="24"/>
    </row>
    <row r="22" spans="3:6" ht="12.75">
      <c r="C22" s="24" t="e">
        <f t="shared" si="0"/>
        <v>#VALUE!</v>
      </c>
      <c r="D22" s="24" t="e">
        <f t="shared" si="1"/>
        <v>#VALUE!</v>
      </c>
      <c r="E22" s="24"/>
      <c r="F22" s="24"/>
    </row>
    <row r="23" spans="3:6" ht="12.75">
      <c r="C23" s="24" t="e">
        <f t="shared" si="0"/>
        <v>#VALUE!</v>
      </c>
      <c r="D23" s="24" t="e">
        <f t="shared" si="1"/>
        <v>#VALUE!</v>
      </c>
      <c r="E23" s="24"/>
      <c r="F23" s="24"/>
    </row>
    <row r="24" spans="3:6" ht="12.75">
      <c r="C24" s="24" t="e">
        <f t="shared" si="0"/>
        <v>#VALUE!</v>
      </c>
      <c r="D24" s="24" t="e">
        <f t="shared" si="1"/>
        <v>#VALUE!</v>
      </c>
      <c r="E24" s="24"/>
      <c r="F24" s="24"/>
    </row>
    <row r="25" spans="3:6" ht="12.75">
      <c r="C25" s="24" t="e">
        <f t="shared" si="0"/>
        <v>#VALUE!</v>
      </c>
      <c r="D25" s="24" t="e">
        <f t="shared" si="1"/>
        <v>#VALUE!</v>
      </c>
      <c r="E25" s="24"/>
      <c r="F25" s="24"/>
    </row>
    <row r="26" spans="3:6" ht="12.75">
      <c r="C26" s="24" t="e">
        <f t="shared" si="0"/>
        <v>#VALUE!</v>
      </c>
      <c r="D26" s="24" t="e">
        <f t="shared" si="1"/>
        <v>#VALUE!</v>
      </c>
      <c r="E26" s="24"/>
      <c r="F26" s="24"/>
    </row>
    <row r="27" spans="3:6" ht="12.75">
      <c r="C27" s="24" t="e">
        <f t="shared" si="0"/>
        <v>#VALUE!</v>
      </c>
      <c r="D27" s="24" t="e">
        <f t="shared" si="1"/>
        <v>#VALUE!</v>
      </c>
      <c r="E27" s="24"/>
      <c r="F27" s="24"/>
    </row>
    <row r="28" spans="3:6" ht="12.75">
      <c r="C28" s="24" t="e">
        <f t="shared" si="0"/>
        <v>#VALUE!</v>
      </c>
      <c r="D28" s="24" t="e">
        <f t="shared" si="1"/>
        <v>#VALUE!</v>
      </c>
      <c r="E28" s="24"/>
      <c r="F28" s="24"/>
    </row>
    <row r="29" spans="3:6" ht="12.75">
      <c r="C29" s="24" t="e">
        <f t="shared" si="0"/>
        <v>#VALUE!</v>
      </c>
      <c r="D29" s="24" t="e">
        <f t="shared" si="1"/>
        <v>#VALUE!</v>
      </c>
      <c r="E29" s="24"/>
      <c r="F29" s="24"/>
    </row>
    <row r="30" spans="3:6" ht="12.75">
      <c r="C30" s="24" t="e">
        <f t="shared" si="0"/>
        <v>#VALUE!</v>
      </c>
      <c r="D30" s="24" t="e">
        <f t="shared" si="1"/>
        <v>#VALUE!</v>
      </c>
      <c r="E30" s="24"/>
      <c r="F30" s="24"/>
    </row>
    <row r="31" spans="3:6" ht="12.75">
      <c r="C31" s="24" t="e">
        <f t="shared" si="0"/>
        <v>#VALUE!</v>
      </c>
      <c r="D31" s="24" t="e">
        <f t="shared" si="1"/>
        <v>#VALUE!</v>
      </c>
      <c r="E31" s="24"/>
      <c r="F31" s="24"/>
    </row>
    <row r="32" spans="3:6" ht="12.75">
      <c r="C32" s="24" t="e">
        <f t="shared" si="0"/>
        <v>#VALUE!</v>
      </c>
      <c r="D32" s="24" t="e">
        <f t="shared" si="1"/>
        <v>#VALUE!</v>
      </c>
      <c r="E32" s="24"/>
      <c r="F32" s="24"/>
    </row>
    <row r="33" spans="3:6" ht="12.75">
      <c r="C33" s="24" t="e">
        <f t="shared" si="0"/>
        <v>#VALUE!</v>
      </c>
      <c r="D33" s="24" t="e">
        <f t="shared" si="1"/>
        <v>#VALUE!</v>
      </c>
      <c r="E33" s="24"/>
      <c r="F33" s="24"/>
    </row>
    <row r="34" spans="3:6" ht="12.75">
      <c r="C34" s="24" t="e">
        <f t="shared" si="0"/>
        <v>#VALUE!</v>
      </c>
      <c r="D34" s="24" t="e">
        <f t="shared" si="1"/>
        <v>#VALUE!</v>
      </c>
      <c r="E34" s="24"/>
      <c r="F34" s="24"/>
    </row>
    <row r="35" spans="3:6" ht="12.75">
      <c r="C35" s="24" t="e">
        <f t="shared" si="0"/>
        <v>#VALUE!</v>
      </c>
      <c r="D35" s="24" t="e">
        <f t="shared" si="1"/>
        <v>#VALUE!</v>
      </c>
      <c r="E35" s="24"/>
      <c r="F35" s="24"/>
    </row>
    <row r="36" spans="3:6" ht="12.75">
      <c r="C36" s="24" t="e">
        <f t="shared" si="0"/>
        <v>#VALUE!</v>
      </c>
      <c r="D36" s="24" t="e">
        <f t="shared" si="1"/>
        <v>#VALUE!</v>
      </c>
      <c r="E36" s="24"/>
      <c r="F36" s="24"/>
    </row>
    <row r="37" spans="3:6" ht="12.75">
      <c r="C37" s="24" t="e">
        <f t="shared" si="0"/>
        <v>#VALUE!</v>
      </c>
      <c r="D37" s="24" t="e">
        <f t="shared" si="1"/>
        <v>#VALUE!</v>
      </c>
      <c r="E37" s="24"/>
      <c r="F37" s="24"/>
    </row>
    <row r="38" spans="3:6" ht="12.75">
      <c r="C38" s="24" t="e">
        <f t="shared" si="0"/>
        <v>#VALUE!</v>
      </c>
      <c r="D38" s="24" t="e">
        <f t="shared" si="1"/>
        <v>#VALUE!</v>
      </c>
      <c r="E38" s="24"/>
      <c r="F38" s="24"/>
    </row>
    <row r="39" spans="3:6" ht="12.75">
      <c r="C39" s="24" t="e">
        <f t="shared" si="0"/>
        <v>#VALUE!</v>
      </c>
      <c r="D39" s="24" t="e">
        <f t="shared" si="1"/>
        <v>#VALUE!</v>
      </c>
      <c r="E39" s="24"/>
      <c r="F39" s="24"/>
    </row>
    <row r="40" spans="3:6" ht="12.75">
      <c r="C40" s="24" t="e">
        <f t="shared" si="0"/>
        <v>#VALUE!</v>
      </c>
      <c r="D40" s="24" t="e">
        <f t="shared" si="1"/>
        <v>#VALUE!</v>
      </c>
      <c r="E40" s="24"/>
      <c r="F40" s="24"/>
    </row>
    <row r="41" spans="3:6" ht="12.75">
      <c r="C41" s="24" t="e">
        <f t="shared" si="0"/>
        <v>#VALUE!</v>
      </c>
      <c r="D41" s="24" t="e">
        <f t="shared" si="1"/>
        <v>#VALUE!</v>
      </c>
      <c r="E41" s="24"/>
      <c r="F41" s="24"/>
    </row>
    <row r="42" spans="3:6" ht="12.75">
      <c r="C42" s="24" t="e">
        <f t="shared" si="0"/>
        <v>#VALUE!</v>
      </c>
      <c r="D42" s="24" t="e">
        <f t="shared" si="1"/>
        <v>#VALUE!</v>
      </c>
      <c r="E42" s="24"/>
      <c r="F42" s="24"/>
    </row>
    <row r="43" spans="3:6" ht="12.75">
      <c r="C43" s="24" t="e">
        <f t="shared" si="0"/>
        <v>#VALUE!</v>
      </c>
      <c r="D43" s="24" t="e">
        <f t="shared" si="1"/>
        <v>#VALUE!</v>
      </c>
      <c r="E43" s="24"/>
      <c r="F43" s="24"/>
    </row>
    <row r="44" spans="3:6" ht="12.75">
      <c r="C44" s="24" t="e">
        <f t="shared" si="0"/>
        <v>#VALUE!</v>
      </c>
      <c r="D44" s="24" t="e">
        <f t="shared" si="1"/>
        <v>#VALUE!</v>
      </c>
      <c r="E44" s="24"/>
      <c r="F44" s="24"/>
    </row>
    <row r="45" spans="3:6" ht="12.75">
      <c r="C45" s="24" t="e">
        <f t="shared" si="0"/>
        <v>#VALUE!</v>
      </c>
      <c r="D45" s="24" t="e">
        <f t="shared" si="1"/>
        <v>#VALUE!</v>
      </c>
      <c r="E45" s="24"/>
      <c r="F45" s="24"/>
    </row>
    <row r="46" spans="3:6" ht="12.75">
      <c r="C46" s="24" t="e">
        <f t="shared" si="0"/>
        <v>#VALUE!</v>
      </c>
      <c r="D46" s="24" t="e">
        <f t="shared" si="1"/>
        <v>#VALUE!</v>
      </c>
      <c r="E46" s="24"/>
      <c r="F46" s="24"/>
    </row>
    <row r="47" spans="3:6" ht="12.75">
      <c r="C47" s="24" t="e">
        <f t="shared" si="0"/>
        <v>#VALUE!</v>
      </c>
      <c r="D47" s="24" t="e">
        <f t="shared" si="1"/>
        <v>#VALUE!</v>
      </c>
      <c r="E47" s="24"/>
      <c r="F47" s="24"/>
    </row>
    <row r="48" spans="3:6" ht="12.75">
      <c r="C48" s="24" t="e">
        <f t="shared" si="0"/>
        <v>#VALUE!</v>
      </c>
      <c r="D48" s="24" t="e">
        <f t="shared" si="1"/>
        <v>#VALUE!</v>
      </c>
      <c r="E48" s="24"/>
      <c r="F48" s="24"/>
    </row>
    <row r="49" spans="3:6" ht="12.75">
      <c r="C49" s="24" t="e">
        <f t="shared" si="0"/>
        <v>#VALUE!</v>
      </c>
      <c r="D49" s="24" t="e">
        <f t="shared" si="1"/>
        <v>#VALUE!</v>
      </c>
      <c r="E49" s="24"/>
      <c r="F49" s="24"/>
    </row>
    <row r="50" spans="3:6" ht="12.75">
      <c r="C50" s="24" t="e">
        <f t="shared" si="0"/>
        <v>#VALUE!</v>
      </c>
      <c r="D50" s="24" t="e">
        <f t="shared" si="1"/>
        <v>#VALUE!</v>
      </c>
      <c r="E50" s="24"/>
      <c r="F50" s="24"/>
    </row>
    <row r="51" spans="3:6" ht="12.75">
      <c r="C51" s="24" t="e">
        <f t="shared" si="0"/>
        <v>#VALUE!</v>
      </c>
      <c r="D51" s="24" t="e">
        <f t="shared" si="1"/>
        <v>#VALUE!</v>
      </c>
      <c r="E51" s="24"/>
      <c r="F51" s="24"/>
    </row>
    <row r="52" spans="3:6" ht="12.75">
      <c r="C52" s="24" t="e">
        <f t="shared" si="0"/>
        <v>#VALUE!</v>
      </c>
      <c r="D52" s="24" t="e">
        <f t="shared" si="1"/>
        <v>#VALUE!</v>
      </c>
      <c r="E52" s="24"/>
      <c r="F52" s="24"/>
    </row>
    <row r="53" spans="3:6" ht="12.75">
      <c r="C53" s="24" t="e">
        <f t="shared" si="0"/>
        <v>#VALUE!</v>
      </c>
      <c r="D53" s="24" t="e">
        <f t="shared" si="1"/>
        <v>#VALUE!</v>
      </c>
      <c r="E53" s="24"/>
      <c r="F53" s="24"/>
    </row>
    <row r="54" spans="3:6" ht="12.75">
      <c r="C54" s="24" t="e">
        <f t="shared" si="0"/>
        <v>#VALUE!</v>
      </c>
      <c r="D54" s="24" t="e">
        <f t="shared" si="1"/>
        <v>#VALUE!</v>
      </c>
      <c r="E54" s="24"/>
      <c r="F54" s="24"/>
    </row>
    <row r="55" spans="3:6" ht="12.75">
      <c r="C55" s="24" t="e">
        <f t="shared" si="0"/>
        <v>#VALUE!</v>
      </c>
      <c r="D55" s="24" t="e">
        <f t="shared" si="1"/>
        <v>#VALUE!</v>
      </c>
      <c r="E55" s="24"/>
      <c r="F55" s="24"/>
    </row>
    <row r="56" spans="3:6" ht="12.75">
      <c r="C56" s="24" t="e">
        <f t="shared" si="0"/>
        <v>#VALUE!</v>
      </c>
      <c r="D56" s="24" t="e">
        <f t="shared" si="1"/>
        <v>#VALUE!</v>
      </c>
      <c r="E56" s="24"/>
      <c r="F56" s="24"/>
    </row>
    <row r="57" spans="3:6" ht="12.75">
      <c r="C57" s="24" t="e">
        <f t="shared" si="0"/>
        <v>#VALUE!</v>
      </c>
      <c r="D57" s="24" t="e">
        <f t="shared" si="1"/>
        <v>#VALUE!</v>
      </c>
      <c r="E57" s="24"/>
      <c r="F57" s="24"/>
    </row>
    <row r="58" spans="3:6" ht="12.75">
      <c r="C58" s="24" t="e">
        <f t="shared" si="0"/>
        <v>#VALUE!</v>
      </c>
      <c r="D58" s="24" t="e">
        <f t="shared" si="1"/>
        <v>#VALUE!</v>
      </c>
      <c r="E58" s="24"/>
      <c r="F58" s="24"/>
    </row>
    <row r="59" spans="3:6" ht="12.75">
      <c r="C59" s="24" t="e">
        <f t="shared" si="0"/>
        <v>#VALUE!</v>
      </c>
      <c r="D59" s="24" t="e">
        <f t="shared" si="1"/>
        <v>#VALUE!</v>
      </c>
      <c r="E59" s="24"/>
      <c r="F59" s="24"/>
    </row>
    <row r="60" spans="3:6" ht="12.75">
      <c r="C60" s="24" t="e">
        <f t="shared" si="0"/>
        <v>#VALUE!</v>
      </c>
      <c r="D60" s="24" t="e">
        <f t="shared" si="1"/>
        <v>#VALUE!</v>
      </c>
      <c r="E60" s="24"/>
      <c r="F60" s="24"/>
    </row>
    <row r="61" spans="3:6" ht="12.75">
      <c r="C61" s="24" t="e">
        <f t="shared" si="0"/>
        <v>#VALUE!</v>
      </c>
      <c r="D61" s="24" t="e">
        <f t="shared" si="1"/>
        <v>#VALUE!</v>
      </c>
      <c r="E61" s="24"/>
      <c r="F61" s="24"/>
    </row>
    <row r="62" spans="3:6" ht="12.75">
      <c r="C62" s="24" t="e">
        <f t="shared" si="0"/>
        <v>#VALUE!</v>
      </c>
      <c r="D62" s="24" t="e">
        <f t="shared" si="1"/>
        <v>#VALUE!</v>
      </c>
      <c r="E62" s="24"/>
      <c r="F62" s="24"/>
    </row>
    <row r="63" spans="3:6" ht="12.75">
      <c r="C63" s="24" t="e">
        <f t="shared" si="0"/>
        <v>#VALUE!</v>
      </c>
      <c r="D63" s="24" t="e">
        <f t="shared" si="1"/>
        <v>#VALUE!</v>
      </c>
      <c r="E63" s="24"/>
      <c r="F63" s="24"/>
    </row>
    <row r="64" spans="3:6" ht="12.75">
      <c r="C64" s="24" t="e">
        <f t="shared" si="0"/>
        <v>#VALUE!</v>
      </c>
      <c r="D64" s="24" t="e">
        <f t="shared" si="1"/>
        <v>#VALUE!</v>
      </c>
      <c r="E64" s="24"/>
      <c r="F64" s="24"/>
    </row>
    <row r="65" spans="3:6" ht="12.75">
      <c r="C65" s="24" t="e">
        <f t="shared" si="0"/>
        <v>#VALUE!</v>
      </c>
      <c r="D65" s="24" t="e">
        <f t="shared" si="1"/>
        <v>#VALUE!</v>
      </c>
      <c r="E65" s="24"/>
      <c r="F65" s="24"/>
    </row>
    <row r="66" spans="3:6" ht="12.75">
      <c r="C66" s="24" t="e">
        <f t="shared" si="0"/>
        <v>#VALUE!</v>
      </c>
      <c r="D66" s="24" t="e">
        <f t="shared" si="1"/>
        <v>#VALUE!</v>
      </c>
      <c r="E66" s="24"/>
      <c r="F66" s="24"/>
    </row>
    <row r="67" spans="3:6" ht="12.75">
      <c r="C67" s="24" t="e">
        <f t="shared" si="0"/>
        <v>#VALUE!</v>
      </c>
      <c r="D67" s="24" t="e">
        <f t="shared" si="1"/>
        <v>#VALUE!</v>
      </c>
      <c r="E67" s="24"/>
      <c r="F67" s="24"/>
    </row>
    <row r="68" spans="3:6" ht="12.75">
      <c r="C68" s="24" t="e">
        <f aca="true" t="shared" si="2" ref="C68:C131">IF(C67="","",IF(C67=LEN(texte),"",IF(ISERROR(SEARCH(" ",texte,C67+1)),LEN(texte),SEARCH(" ",texte,C67+1))))</f>
        <v>#VALUE!</v>
      </c>
      <c r="D68" s="24" t="e">
        <f aca="true" t="shared" si="3" ref="D68:D131">IF(C68&lt;&gt;"",MID(texte,C67+1,C68-C67-IF(C68=LEN(texte),0,1)),"")</f>
        <v>#VALUE!</v>
      </c>
      <c r="E68" s="24"/>
      <c r="F68" s="24"/>
    </row>
    <row r="69" spans="3:6" ht="12.75">
      <c r="C69" s="24" t="e">
        <f t="shared" si="2"/>
        <v>#VALUE!</v>
      </c>
      <c r="D69" s="24" t="e">
        <f t="shared" si="3"/>
        <v>#VALUE!</v>
      </c>
      <c r="E69" s="24"/>
      <c r="F69" s="24"/>
    </row>
    <row r="70" spans="3:6" ht="12.75">
      <c r="C70" s="24" t="e">
        <f t="shared" si="2"/>
        <v>#VALUE!</v>
      </c>
      <c r="D70" s="24" t="e">
        <f t="shared" si="3"/>
        <v>#VALUE!</v>
      </c>
      <c r="E70" s="24"/>
      <c r="F70" s="24"/>
    </row>
    <row r="71" spans="3:6" ht="12.75">
      <c r="C71" s="24" t="e">
        <f t="shared" si="2"/>
        <v>#VALUE!</v>
      </c>
      <c r="D71" s="24" t="e">
        <f t="shared" si="3"/>
        <v>#VALUE!</v>
      </c>
      <c r="E71" s="24"/>
      <c r="F71" s="24"/>
    </row>
    <row r="72" spans="3:6" ht="12.75">
      <c r="C72" s="24" t="e">
        <f t="shared" si="2"/>
        <v>#VALUE!</v>
      </c>
      <c r="D72" s="24" t="e">
        <f t="shared" si="3"/>
        <v>#VALUE!</v>
      </c>
      <c r="E72" s="24"/>
      <c r="F72" s="24"/>
    </row>
    <row r="73" spans="3:6" ht="12.75">
      <c r="C73" s="24" t="e">
        <f t="shared" si="2"/>
        <v>#VALUE!</v>
      </c>
      <c r="D73" s="24" t="e">
        <f t="shared" si="3"/>
        <v>#VALUE!</v>
      </c>
      <c r="E73" s="24"/>
      <c r="F73" s="24"/>
    </row>
    <row r="74" spans="3:6" ht="12.75">
      <c r="C74" s="24" t="e">
        <f t="shared" si="2"/>
        <v>#VALUE!</v>
      </c>
      <c r="D74" s="24" t="e">
        <f t="shared" si="3"/>
        <v>#VALUE!</v>
      </c>
      <c r="E74" s="24"/>
      <c r="F74" s="24"/>
    </row>
    <row r="75" spans="3:6" ht="12.75">
      <c r="C75" s="24" t="e">
        <f t="shared" si="2"/>
        <v>#VALUE!</v>
      </c>
      <c r="D75" s="24" t="e">
        <f t="shared" si="3"/>
        <v>#VALUE!</v>
      </c>
      <c r="E75" s="24"/>
      <c r="F75" s="24"/>
    </row>
    <row r="76" spans="3:6" ht="12.75">
      <c r="C76" s="24" t="e">
        <f t="shared" si="2"/>
        <v>#VALUE!</v>
      </c>
      <c r="D76" s="24" t="e">
        <f t="shared" si="3"/>
        <v>#VALUE!</v>
      </c>
      <c r="E76" s="24"/>
      <c r="F76" s="24"/>
    </row>
    <row r="77" spans="3:6" ht="12.75">
      <c r="C77" s="24" t="e">
        <f t="shared" si="2"/>
        <v>#VALUE!</v>
      </c>
      <c r="D77" s="24" t="e">
        <f t="shared" si="3"/>
        <v>#VALUE!</v>
      </c>
      <c r="E77" s="24"/>
      <c r="F77" s="24"/>
    </row>
    <row r="78" spans="3:6" ht="12.75">
      <c r="C78" s="24" t="e">
        <f t="shared" si="2"/>
        <v>#VALUE!</v>
      </c>
      <c r="D78" s="24" t="e">
        <f t="shared" si="3"/>
        <v>#VALUE!</v>
      </c>
      <c r="E78" s="24"/>
      <c r="F78" s="24"/>
    </row>
    <row r="79" spans="3:6" ht="12.75">
      <c r="C79" s="24" t="e">
        <f t="shared" si="2"/>
        <v>#VALUE!</v>
      </c>
      <c r="D79" s="24" t="e">
        <f t="shared" si="3"/>
        <v>#VALUE!</v>
      </c>
      <c r="E79" s="24"/>
      <c r="F79" s="24"/>
    </row>
    <row r="80" spans="3:6" ht="12.75">
      <c r="C80" s="24" t="e">
        <f t="shared" si="2"/>
        <v>#VALUE!</v>
      </c>
      <c r="D80" s="24" t="e">
        <f t="shared" si="3"/>
        <v>#VALUE!</v>
      </c>
      <c r="E80" s="24"/>
      <c r="F80" s="24"/>
    </row>
    <row r="81" spans="3:6" ht="12.75">
      <c r="C81" s="24" t="e">
        <f t="shared" si="2"/>
        <v>#VALUE!</v>
      </c>
      <c r="D81" s="24" t="e">
        <f t="shared" si="3"/>
        <v>#VALUE!</v>
      </c>
      <c r="E81" s="24"/>
      <c r="F81" s="24"/>
    </row>
    <row r="82" spans="3:6" ht="12.75">
      <c r="C82" s="24" t="e">
        <f t="shared" si="2"/>
        <v>#VALUE!</v>
      </c>
      <c r="D82" s="24" t="e">
        <f t="shared" si="3"/>
        <v>#VALUE!</v>
      </c>
      <c r="E82" s="24"/>
      <c r="F82" s="24"/>
    </row>
    <row r="83" spans="3:6" ht="12.75">
      <c r="C83" s="24" t="e">
        <f t="shared" si="2"/>
        <v>#VALUE!</v>
      </c>
      <c r="D83" s="24" t="e">
        <f t="shared" si="3"/>
        <v>#VALUE!</v>
      </c>
      <c r="E83" s="24"/>
      <c r="F83" s="24"/>
    </row>
    <row r="84" spans="3:6" ht="12.75">
      <c r="C84" s="24" t="e">
        <f t="shared" si="2"/>
        <v>#VALUE!</v>
      </c>
      <c r="D84" s="24" t="e">
        <f t="shared" si="3"/>
        <v>#VALUE!</v>
      </c>
      <c r="E84" s="24"/>
      <c r="F84" s="24"/>
    </row>
    <row r="85" spans="3:6" ht="12.75">
      <c r="C85" s="24" t="e">
        <f t="shared" si="2"/>
        <v>#VALUE!</v>
      </c>
      <c r="D85" s="24" t="e">
        <f t="shared" si="3"/>
        <v>#VALUE!</v>
      </c>
      <c r="E85" s="24"/>
      <c r="F85" s="24"/>
    </row>
    <row r="86" spans="3:6" ht="12.75">
      <c r="C86" s="24" t="e">
        <f t="shared" si="2"/>
        <v>#VALUE!</v>
      </c>
      <c r="D86" s="24" t="e">
        <f t="shared" si="3"/>
        <v>#VALUE!</v>
      </c>
      <c r="E86" s="24"/>
      <c r="F86" s="24"/>
    </row>
    <row r="87" spans="3:6" ht="12.75">
      <c r="C87" s="24" t="e">
        <f t="shared" si="2"/>
        <v>#VALUE!</v>
      </c>
      <c r="D87" s="24" t="e">
        <f t="shared" si="3"/>
        <v>#VALUE!</v>
      </c>
      <c r="E87" s="24"/>
      <c r="F87" s="24"/>
    </row>
    <row r="88" spans="3:6" ht="12.75">
      <c r="C88" s="24" t="e">
        <f t="shared" si="2"/>
        <v>#VALUE!</v>
      </c>
      <c r="D88" s="24" t="e">
        <f t="shared" si="3"/>
        <v>#VALUE!</v>
      </c>
      <c r="E88" s="24"/>
      <c r="F88" s="24"/>
    </row>
    <row r="89" spans="3:6" ht="12.75">
      <c r="C89" s="24" t="e">
        <f t="shared" si="2"/>
        <v>#VALUE!</v>
      </c>
      <c r="D89" s="24" t="e">
        <f t="shared" si="3"/>
        <v>#VALUE!</v>
      </c>
      <c r="E89" s="24"/>
      <c r="F89" s="24"/>
    </row>
    <row r="90" spans="3:6" ht="12.75">
      <c r="C90" s="24" t="e">
        <f t="shared" si="2"/>
        <v>#VALUE!</v>
      </c>
      <c r="D90" s="24" t="e">
        <f t="shared" si="3"/>
        <v>#VALUE!</v>
      </c>
      <c r="E90" s="24"/>
      <c r="F90" s="24"/>
    </row>
    <row r="91" spans="3:6" ht="12.75">
      <c r="C91" s="24" t="e">
        <f t="shared" si="2"/>
        <v>#VALUE!</v>
      </c>
      <c r="D91" s="24" t="e">
        <f t="shared" si="3"/>
        <v>#VALUE!</v>
      </c>
      <c r="E91" s="24"/>
      <c r="F91" s="24"/>
    </row>
    <row r="92" spans="3:6" ht="12.75">
      <c r="C92" s="24" t="e">
        <f t="shared" si="2"/>
        <v>#VALUE!</v>
      </c>
      <c r="D92" s="24" t="e">
        <f t="shared" si="3"/>
        <v>#VALUE!</v>
      </c>
      <c r="E92" s="24"/>
      <c r="F92" s="24"/>
    </row>
    <row r="93" spans="3:6" ht="12.75">
      <c r="C93" s="24" t="e">
        <f t="shared" si="2"/>
        <v>#VALUE!</v>
      </c>
      <c r="D93" s="24" t="e">
        <f t="shared" si="3"/>
        <v>#VALUE!</v>
      </c>
      <c r="E93" s="24"/>
      <c r="F93" s="24"/>
    </row>
    <row r="94" spans="3:6" ht="12.75">
      <c r="C94" s="24" t="e">
        <f t="shared" si="2"/>
        <v>#VALUE!</v>
      </c>
      <c r="D94" s="24" t="e">
        <f t="shared" si="3"/>
        <v>#VALUE!</v>
      </c>
      <c r="E94" s="24"/>
      <c r="F94" s="24"/>
    </row>
    <row r="95" spans="3:6" ht="12.75">
      <c r="C95" s="24" t="e">
        <f t="shared" si="2"/>
        <v>#VALUE!</v>
      </c>
      <c r="D95" s="24" t="e">
        <f t="shared" si="3"/>
        <v>#VALUE!</v>
      </c>
      <c r="E95" s="24"/>
      <c r="F95" s="24"/>
    </row>
    <row r="96" spans="3:6" ht="12.75">
      <c r="C96" s="24" t="e">
        <f t="shared" si="2"/>
        <v>#VALUE!</v>
      </c>
      <c r="D96" s="24" t="e">
        <f t="shared" si="3"/>
        <v>#VALUE!</v>
      </c>
      <c r="E96" s="24"/>
      <c r="F96" s="24"/>
    </row>
    <row r="97" spans="3:6" ht="12.75">
      <c r="C97" s="24" t="e">
        <f t="shared" si="2"/>
        <v>#VALUE!</v>
      </c>
      <c r="D97" s="24" t="e">
        <f t="shared" si="3"/>
        <v>#VALUE!</v>
      </c>
      <c r="E97" s="24"/>
      <c r="F97" s="24"/>
    </row>
    <row r="98" spans="3:6" ht="12.75">
      <c r="C98" s="24" t="e">
        <f t="shared" si="2"/>
        <v>#VALUE!</v>
      </c>
      <c r="D98" s="24" t="e">
        <f t="shared" si="3"/>
        <v>#VALUE!</v>
      </c>
      <c r="E98" s="24"/>
      <c r="F98" s="24"/>
    </row>
    <row r="99" spans="3:6" ht="12.75">
      <c r="C99" s="24" t="e">
        <f t="shared" si="2"/>
        <v>#VALUE!</v>
      </c>
      <c r="D99" s="24" t="e">
        <f t="shared" si="3"/>
        <v>#VALUE!</v>
      </c>
      <c r="E99" s="24"/>
      <c r="F99" s="24"/>
    </row>
    <row r="100" spans="3:6" ht="12.75">
      <c r="C100" s="24" t="e">
        <f t="shared" si="2"/>
        <v>#VALUE!</v>
      </c>
      <c r="D100" s="24" t="e">
        <f t="shared" si="3"/>
        <v>#VALUE!</v>
      </c>
      <c r="E100" s="24"/>
      <c r="F100" s="24"/>
    </row>
    <row r="101" spans="3:6" ht="12.75">
      <c r="C101" s="24" t="e">
        <f t="shared" si="2"/>
        <v>#VALUE!</v>
      </c>
      <c r="D101" s="24" t="e">
        <f t="shared" si="3"/>
        <v>#VALUE!</v>
      </c>
      <c r="E101" s="24"/>
      <c r="F101" s="24"/>
    </row>
    <row r="102" spans="3:6" ht="12.75">
      <c r="C102" s="24" t="e">
        <f t="shared" si="2"/>
        <v>#VALUE!</v>
      </c>
      <c r="D102" s="24" t="e">
        <f t="shared" si="3"/>
        <v>#VALUE!</v>
      </c>
      <c r="E102" s="24"/>
      <c r="F102" s="24"/>
    </row>
    <row r="103" spans="3:6" ht="12.75">
      <c r="C103" s="24" t="e">
        <f t="shared" si="2"/>
        <v>#VALUE!</v>
      </c>
      <c r="D103" s="24" t="e">
        <f t="shared" si="3"/>
        <v>#VALUE!</v>
      </c>
      <c r="E103" s="24"/>
      <c r="F103" s="24"/>
    </row>
    <row r="104" spans="3:6" ht="12.75">
      <c r="C104" s="24" t="e">
        <f t="shared" si="2"/>
        <v>#VALUE!</v>
      </c>
      <c r="D104" s="24" t="e">
        <f t="shared" si="3"/>
        <v>#VALUE!</v>
      </c>
      <c r="E104" s="24"/>
      <c r="F104" s="24"/>
    </row>
    <row r="105" spans="3:6" ht="12.75">
      <c r="C105" s="24" t="e">
        <f t="shared" si="2"/>
        <v>#VALUE!</v>
      </c>
      <c r="D105" s="24" t="e">
        <f t="shared" si="3"/>
        <v>#VALUE!</v>
      </c>
      <c r="E105" s="24"/>
      <c r="F105" s="24"/>
    </row>
    <row r="106" spans="3:6" ht="12.75">
      <c r="C106" s="24" t="e">
        <f t="shared" si="2"/>
        <v>#VALUE!</v>
      </c>
      <c r="D106" s="24" t="e">
        <f t="shared" si="3"/>
        <v>#VALUE!</v>
      </c>
      <c r="E106" s="24"/>
      <c r="F106" s="24"/>
    </row>
    <row r="107" spans="3:6" ht="12.75">
      <c r="C107" s="24" t="e">
        <f t="shared" si="2"/>
        <v>#VALUE!</v>
      </c>
      <c r="D107" s="24" t="e">
        <f t="shared" si="3"/>
        <v>#VALUE!</v>
      </c>
      <c r="E107" s="24"/>
      <c r="F107" s="24"/>
    </row>
    <row r="108" spans="3:6" ht="12.75">
      <c r="C108" s="24" t="e">
        <f t="shared" si="2"/>
        <v>#VALUE!</v>
      </c>
      <c r="D108" s="24" t="e">
        <f t="shared" si="3"/>
        <v>#VALUE!</v>
      </c>
      <c r="E108" s="24"/>
      <c r="F108" s="24"/>
    </row>
    <row r="109" spans="3:6" ht="12.75">
      <c r="C109" s="24" t="e">
        <f t="shared" si="2"/>
        <v>#VALUE!</v>
      </c>
      <c r="D109" s="24" t="e">
        <f t="shared" si="3"/>
        <v>#VALUE!</v>
      </c>
      <c r="E109" s="24"/>
      <c r="F109" s="24"/>
    </row>
    <row r="110" spans="3:6" ht="12.75">
      <c r="C110" s="24" t="e">
        <f t="shared" si="2"/>
        <v>#VALUE!</v>
      </c>
      <c r="D110" s="24" t="e">
        <f t="shared" si="3"/>
        <v>#VALUE!</v>
      </c>
      <c r="E110" s="24"/>
      <c r="F110" s="24"/>
    </row>
    <row r="111" spans="3:6" ht="12.75">
      <c r="C111" s="24" t="e">
        <f t="shared" si="2"/>
        <v>#VALUE!</v>
      </c>
      <c r="D111" s="24" t="e">
        <f t="shared" si="3"/>
        <v>#VALUE!</v>
      </c>
      <c r="E111" s="24"/>
      <c r="F111" s="24"/>
    </row>
    <row r="112" spans="3:6" ht="12.75">
      <c r="C112" s="24" t="e">
        <f t="shared" si="2"/>
        <v>#VALUE!</v>
      </c>
      <c r="D112" s="24" t="e">
        <f t="shared" si="3"/>
        <v>#VALUE!</v>
      </c>
      <c r="E112" s="24"/>
      <c r="F112" s="24"/>
    </row>
    <row r="113" spans="3:6" ht="12.75">
      <c r="C113" s="24" t="e">
        <f t="shared" si="2"/>
        <v>#VALUE!</v>
      </c>
      <c r="D113" s="24" t="e">
        <f t="shared" si="3"/>
        <v>#VALUE!</v>
      </c>
      <c r="E113" s="24"/>
      <c r="F113" s="24"/>
    </row>
    <row r="114" spans="3:6" ht="12.75">
      <c r="C114" s="24" t="e">
        <f t="shared" si="2"/>
        <v>#VALUE!</v>
      </c>
      <c r="D114" s="24" t="e">
        <f t="shared" si="3"/>
        <v>#VALUE!</v>
      </c>
      <c r="E114" s="24"/>
      <c r="F114" s="24"/>
    </row>
    <row r="115" spans="3:6" ht="12.75">
      <c r="C115" s="24" t="e">
        <f t="shared" si="2"/>
        <v>#VALUE!</v>
      </c>
      <c r="D115" s="24" t="e">
        <f t="shared" si="3"/>
        <v>#VALUE!</v>
      </c>
      <c r="E115" s="24"/>
      <c r="F115" s="24"/>
    </row>
    <row r="116" spans="3:6" ht="12.75">
      <c r="C116" s="24" t="e">
        <f t="shared" si="2"/>
        <v>#VALUE!</v>
      </c>
      <c r="D116" s="24" t="e">
        <f t="shared" si="3"/>
        <v>#VALUE!</v>
      </c>
      <c r="E116" s="24"/>
      <c r="F116" s="24"/>
    </row>
    <row r="117" spans="3:6" ht="12.75">
      <c r="C117" s="24" t="e">
        <f t="shared" si="2"/>
        <v>#VALUE!</v>
      </c>
      <c r="D117" s="24" t="e">
        <f t="shared" si="3"/>
        <v>#VALUE!</v>
      </c>
      <c r="E117" s="24"/>
      <c r="F117" s="24"/>
    </row>
    <row r="118" spans="3:6" ht="12.75">
      <c r="C118" s="24" t="e">
        <f t="shared" si="2"/>
        <v>#VALUE!</v>
      </c>
      <c r="D118" s="24" t="e">
        <f t="shared" si="3"/>
        <v>#VALUE!</v>
      </c>
      <c r="E118" s="24"/>
      <c r="F118" s="24"/>
    </row>
    <row r="119" spans="3:6" ht="12.75">
      <c r="C119" s="24" t="e">
        <f t="shared" si="2"/>
        <v>#VALUE!</v>
      </c>
      <c r="D119" s="24" t="e">
        <f t="shared" si="3"/>
        <v>#VALUE!</v>
      </c>
      <c r="E119" s="24"/>
      <c r="F119" s="24"/>
    </row>
    <row r="120" spans="3:6" ht="12.75">
      <c r="C120" s="24" t="e">
        <f t="shared" si="2"/>
        <v>#VALUE!</v>
      </c>
      <c r="D120" s="24" t="e">
        <f t="shared" si="3"/>
        <v>#VALUE!</v>
      </c>
      <c r="E120" s="24"/>
      <c r="F120" s="24"/>
    </row>
    <row r="121" spans="3:6" ht="12.75">
      <c r="C121" s="24" t="e">
        <f t="shared" si="2"/>
        <v>#VALUE!</v>
      </c>
      <c r="D121" s="24" t="e">
        <f t="shared" si="3"/>
        <v>#VALUE!</v>
      </c>
      <c r="E121" s="24"/>
      <c r="F121" s="24"/>
    </row>
    <row r="122" spans="3:6" ht="12.75">
      <c r="C122" s="24" t="e">
        <f t="shared" si="2"/>
        <v>#VALUE!</v>
      </c>
      <c r="D122" s="24" t="e">
        <f t="shared" si="3"/>
        <v>#VALUE!</v>
      </c>
      <c r="E122" s="24"/>
      <c r="F122" s="24"/>
    </row>
    <row r="123" spans="3:6" ht="12.75">
      <c r="C123" s="24" t="e">
        <f t="shared" si="2"/>
        <v>#VALUE!</v>
      </c>
      <c r="D123" s="24" t="e">
        <f t="shared" si="3"/>
        <v>#VALUE!</v>
      </c>
      <c r="E123" s="24"/>
      <c r="F123" s="24"/>
    </row>
    <row r="124" spans="3:6" ht="12.75">
      <c r="C124" s="24" t="e">
        <f t="shared" si="2"/>
        <v>#VALUE!</v>
      </c>
      <c r="D124" s="24" t="e">
        <f t="shared" si="3"/>
        <v>#VALUE!</v>
      </c>
      <c r="E124" s="24"/>
      <c r="F124" s="24"/>
    </row>
    <row r="125" spans="3:6" ht="12.75">
      <c r="C125" s="24" t="e">
        <f t="shared" si="2"/>
        <v>#VALUE!</v>
      </c>
      <c r="D125" s="24" t="e">
        <f t="shared" si="3"/>
        <v>#VALUE!</v>
      </c>
      <c r="E125" s="24"/>
      <c r="F125" s="24"/>
    </row>
    <row r="126" spans="3:6" ht="12.75">
      <c r="C126" s="24" t="e">
        <f t="shared" si="2"/>
        <v>#VALUE!</v>
      </c>
      <c r="D126" s="24" t="e">
        <f t="shared" si="3"/>
        <v>#VALUE!</v>
      </c>
      <c r="E126" s="24"/>
      <c r="F126" s="24"/>
    </row>
    <row r="127" spans="3:6" ht="12.75">
      <c r="C127" s="24" t="e">
        <f t="shared" si="2"/>
        <v>#VALUE!</v>
      </c>
      <c r="D127" s="24" t="e">
        <f t="shared" si="3"/>
        <v>#VALUE!</v>
      </c>
      <c r="E127" s="24"/>
      <c r="F127" s="24"/>
    </row>
    <row r="128" spans="3:6" ht="12.75">
      <c r="C128" s="24" t="e">
        <f t="shared" si="2"/>
        <v>#VALUE!</v>
      </c>
      <c r="D128" s="24" t="e">
        <f t="shared" si="3"/>
        <v>#VALUE!</v>
      </c>
      <c r="E128" s="24"/>
      <c r="F128" s="24"/>
    </row>
    <row r="129" spans="3:6" ht="12.75">
      <c r="C129" s="24" t="e">
        <f t="shared" si="2"/>
        <v>#VALUE!</v>
      </c>
      <c r="D129" s="24" t="e">
        <f t="shared" si="3"/>
        <v>#VALUE!</v>
      </c>
      <c r="E129" s="24"/>
      <c r="F129" s="24"/>
    </row>
    <row r="130" spans="3:6" ht="12.75">
      <c r="C130" s="24" t="e">
        <f t="shared" si="2"/>
        <v>#VALUE!</v>
      </c>
      <c r="D130" s="24" t="e">
        <f t="shared" si="3"/>
        <v>#VALUE!</v>
      </c>
      <c r="E130" s="24"/>
      <c r="F130" s="24"/>
    </row>
    <row r="131" spans="3:6" ht="12.75">
      <c r="C131" s="24" t="e">
        <f t="shared" si="2"/>
        <v>#VALUE!</v>
      </c>
      <c r="D131" s="24" t="e">
        <f t="shared" si="3"/>
        <v>#VALUE!</v>
      </c>
      <c r="E131" s="24"/>
      <c r="F131" s="24"/>
    </row>
    <row r="132" spans="3:6" ht="12.75">
      <c r="C132" s="24" t="e">
        <f aca="true" t="shared" si="4" ref="C132:C195">IF(C131="","",IF(C131=LEN(texte),"",IF(ISERROR(SEARCH(" ",texte,C131+1)),LEN(texte),SEARCH(" ",texte,C131+1))))</f>
        <v>#VALUE!</v>
      </c>
      <c r="D132" s="24" t="e">
        <f aca="true" t="shared" si="5" ref="D132:D195">IF(C132&lt;&gt;"",MID(texte,C131+1,C132-C131-IF(C132=LEN(texte),0,1)),"")</f>
        <v>#VALUE!</v>
      </c>
      <c r="E132" s="24"/>
      <c r="F132" s="24"/>
    </row>
    <row r="133" spans="3:6" ht="12.75">
      <c r="C133" s="24" t="e">
        <f t="shared" si="4"/>
        <v>#VALUE!</v>
      </c>
      <c r="D133" s="24" t="e">
        <f t="shared" si="5"/>
        <v>#VALUE!</v>
      </c>
      <c r="E133" s="24"/>
      <c r="F133" s="24"/>
    </row>
    <row r="134" spans="3:6" ht="12.75">
      <c r="C134" s="24" t="e">
        <f t="shared" si="4"/>
        <v>#VALUE!</v>
      </c>
      <c r="D134" s="24" t="e">
        <f t="shared" si="5"/>
        <v>#VALUE!</v>
      </c>
      <c r="E134" s="24"/>
      <c r="F134" s="24"/>
    </row>
    <row r="135" spans="3:6" ht="12.75">
      <c r="C135" s="24" t="e">
        <f t="shared" si="4"/>
        <v>#VALUE!</v>
      </c>
      <c r="D135" s="24" t="e">
        <f t="shared" si="5"/>
        <v>#VALUE!</v>
      </c>
      <c r="E135" s="24"/>
      <c r="F135" s="24"/>
    </row>
    <row r="136" spans="3:6" ht="12.75">
      <c r="C136" s="24" t="e">
        <f t="shared" si="4"/>
        <v>#VALUE!</v>
      </c>
      <c r="D136" s="24" t="e">
        <f t="shared" si="5"/>
        <v>#VALUE!</v>
      </c>
      <c r="E136" s="24"/>
      <c r="F136" s="24"/>
    </row>
    <row r="137" spans="3:6" ht="12.75">
      <c r="C137" s="24" t="e">
        <f t="shared" si="4"/>
        <v>#VALUE!</v>
      </c>
      <c r="D137" s="24" t="e">
        <f t="shared" si="5"/>
        <v>#VALUE!</v>
      </c>
      <c r="E137" s="24"/>
      <c r="F137" s="24"/>
    </row>
    <row r="138" spans="3:6" ht="12.75">
      <c r="C138" s="24" t="e">
        <f t="shared" si="4"/>
        <v>#VALUE!</v>
      </c>
      <c r="D138" s="24" t="e">
        <f t="shared" si="5"/>
        <v>#VALUE!</v>
      </c>
      <c r="E138" s="24"/>
      <c r="F138" s="24"/>
    </row>
    <row r="139" spans="3:6" ht="12.75">
      <c r="C139" s="24" t="e">
        <f t="shared" si="4"/>
        <v>#VALUE!</v>
      </c>
      <c r="D139" s="24" t="e">
        <f t="shared" si="5"/>
        <v>#VALUE!</v>
      </c>
      <c r="E139" s="24"/>
      <c r="F139" s="24"/>
    </row>
    <row r="140" spans="3:6" ht="12.75">
      <c r="C140" s="24" t="e">
        <f t="shared" si="4"/>
        <v>#VALUE!</v>
      </c>
      <c r="D140" s="24" t="e">
        <f t="shared" si="5"/>
        <v>#VALUE!</v>
      </c>
      <c r="E140" s="24"/>
      <c r="F140" s="24"/>
    </row>
    <row r="141" spans="3:6" ht="12.75">
      <c r="C141" s="24" t="e">
        <f t="shared" si="4"/>
        <v>#VALUE!</v>
      </c>
      <c r="D141" s="24" t="e">
        <f t="shared" si="5"/>
        <v>#VALUE!</v>
      </c>
      <c r="E141" s="24"/>
      <c r="F141" s="24"/>
    </row>
    <row r="142" spans="3:6" ht="12.75">
      <c r="C142" s="24" t="e">
        <f t="shared" si="4"/>
        <v>#VALUE!</v>
      </c>
      <c r="D142" s="24" t="e">
        <f t="shared" si="5"/>
        <v>#VALUE!</v>
      </c>
      <c r="E142" s="24"/>
      <c r="F142" s="24"/>
    </row>
    <row r="143" spans="3:6" ht="12.75">
      <c r="C143" s="24" t="e">
        <f t="shared" si="4"/>
        <v>#VALUE!</v>
      </c>
      <c r="D143" s="24" t="e">
        <f t="shared" si="5"/>
        <v>#VALUE!</v>
      </c>
      <c r="E143" s="24"/>
      <c r="F143" s="24"/>
    </row>
    <row r="144" spans="3:6" ht="12.75">
      <c r="C144" s="24" t="e">
        <f t="shared" si="4"/>
        <v>#VALUE!</v>
      </c>
      <c r="D144" s="24" t="e">
        <f t="shared" si="5"/>
        <v>#VALUE!</v>
      </c>
      <c r="E144" s="24"/>
      <c r="F144" s="24"/>
    </row>
    <row r="145" spans="3:6" ht="12.75">
      <c r="C145" s="24" t="e">
        <f t="shared" si="4"/>
        <v>#VALUE!</v>
      </c>
      <c r="D145" s="24" t="e">
        <f t="shared" si="5"/>
        <v>#VALUE!</v>
      </c>
      <c r="E145" s="24"/>
      <c r="F145" s="24"/>
    </row>
    <row r="146" spans="3:6" ht="12.75">
      <c r="C146" s="24" t="e">
        <f t="shared" si="4"/>
        <v>#VALUE!</v>
      </c>
      <c r="D146" s="24" t="e">
        <f t="shared" si="5"/>
        <v>#VALUE!</v>
      </c>
      <c r="E146" s="24"/>
      <c r="F146" s="24"/>
    </row>
    <row r="147" spans="3:6" ht="12.75">
      <c r="C147" s="24" t="e">
        <f t="shared" si="4"/>
        <v>#VALUE!</v>
      </c>
      <c r="D147" s="24" t="e">
        <f t="shared" si="5"/>
        <v>#VALUE!</v>
      </c>
      <c r="E147" s="24"/>
      <c r="F147" s="24"/>
    </row>
    <row r="148" spans="3:6" ht="12.75">
      <c r="C148" s="24" t="e">
        <f t="shared" si="4"/>
        <v>#VALUE!</v>
      </c>
      <c r="D148" s="24" t="e">
        <f t="shared" si="5"/>
        <v>#VALUE!</v>
      </c>
      <c r="E148" s="24"/>
      <c r="F148" s="24"/>
    </row>
    <row r="149" spans="3:6" ht="12.75">
      <c r="C149" s="24" t="e">
        <f t="shared" si="4"/>
        <v>#VALUE!</v>
      </c>
      <c r="D149" s="24" t="e">
        <f t="shared" si="5"/>
        <v>#VALUE!</v>
      </c>
      <c r="E149" s="24"/>
      <c r="F149" s="24"/>
    </row>
    <row r="150" spans="3:6" ht="12.75">
      <c r="C150" s="24" t="e">
        <f t="shared" si="4"/>
        <v>#VALUE!</v>
      </c>
      <c r="D150" s="24" t="e">
        <f t="shared" si="5"/>
        <v>#VALUE!</v>
      </c>
      <c r="E150" s="24"/>
      <c r="F150" s="24"/>
    </row>
    <row r="151" spans="3:6" ht="12.75">
      <c r="C151" s="24" t="e">
        <f t="shared" si="4"/>
        <v>#VALUE!</v>
      </c>
      <c r="D151" s="24" t="e">
        <f t="shared" si="5"/>
        <v>#VALUE!</v>
      </c>
      <c r="E151" s="24"/>
      <c r="F151" s="24"/>
    </row>
    <row r="152" spans="3:6" ht="12.75">
      <c r="C152" s="24" t="e">
        <f t="shared" si="4"/>
        <v>#VALUE!</v>
      </c>
      <c r="D152" s="24" t="e">
        <f t="shared" si="5"/>
        <v>#VALUE!</v>
      </c>
      <c r="E152" s="24"/>
      <c r="F152" s="24"/>
    </row>
    <row r="153" spans="3:6" ht="12.75">
      <c r="C153" s="24" t="e">
        <f t="shared" si="4"/>
        <v>#VALUE!</v>
      </c>
      <c r="D153" s="24" t="e">
        <f t="shared" si="5"/>
        <v>#VALUE!</v>
      </c>
      <c r="E153" s="24"/>
      <c r="F153" s="24"/>
    </row>
    <row r="154" spans="3:6" ht="12.75">
      <c r="C154" s="24" t="e">
        <f t="shared" si="4"/>
        <v>#VALUE!</v>
      </c>
      <c r="D154" s="24" t="e">
        <f t="shared" si="5"/>
        <v>#VALUE!</v>
      </c>
      <c r="E154" s="24"/>
      <c r="F154" s="24"/>
    </row>
    <row r="155" spans="3:6" ht="12.75">
      <c r="C155" s="24" t="e">
        <f t="shared" si="4"/>
        <v>#VALUE!</v>
      </c>
      <c r="D155" s="24" t="e">
        <f t="shared" si="5"/>
        <v>#VALUE!</v>
      </c>
      <c r="E155" s="24"/>
      <c r="F155" s="24"/>
    </row>
    <row r="156" spans="3:6" ht="12.75">
      <c r="C156" s="24" t="e">
        <f t="shared" si="4"/>
        <v>#VALUE!</v>
      </c>
      <c r="D156" s="24" t="e">
        <f t="shared" si="5"/>
        <v>#VALUE!</v>
      </c>
      <c r="E156" s="24"/>
      <c r="F156" s="24"/>
    </row>
    <row r="157" spans="3:6" ht="12.75">
      <c r="C157" s="24" t="e">
        <f t="shared" si="4"/>
        <v>#VALUE!</v>
      </c>
      <c r="D157" s="24" t="e">
        <f t="shared" si="5"/>
        <v>#VALUE!</v>
      </c>
      <c r="E157" s="24"/>
      <c r="F157" s="24"/>
    </row>
    <row r="158" spans="3:6" ht="12.75">
      <c r="C158" s="24" t="e">
        <f t="shared" si="4"/>
        <v>#VALUE!</v>
      </c>
      <c r="D158" s="24" t="e">
        <f t="shared" si="5"/>
        <v>#VALUE!</v>
      </c>
      <c r="E158" s="24"/>
      <c r="F158" s="24"/>
    </row>
    <row r="159" spans="3:6" ht="12.75">
      <c r="C159" s="24" t="e">
        <f t="shared" si="4"/>
        <v>#VALUE!</v>
      </c>
      <c r="D159" s="24" t="e">
        <f t="shared" si="5"/>
        <v>#VALUE!</v>
      </c>
      <c r="E159" s="24"/>
      <c r="F159" s="24"/>
    </row>
    <row r="160" spans="3:6" ht="12.75">
      <c r="C160" s="24" t="e">
        <f t="shared" si="4"/>
        <v>#VALUE!</v>
      </c>
      <c r="D160" s="24" t="e">
        <f t="shared" si="5"/>
        <v>#VALUE!</v>
      </c>
      <c r="E160" s="24"/>
      <c r="F160" s="24"/>
    </row>
    <row r="161" spans="3:6" ht="12.75">
      <c r="C161" s="24" t="e">
        <f t="shared" si="4"/>
        <v>#VALUE!</v>
      </c>
      <c r="D161" s="24" t="e">
        <f t="shared" si="5"/>
        <v>#VALUE!</v>
      </c>
      <c r="E161" s="24"/>
      <c r="F161" s="24"/>
    </row>
    <row r="162" spans="3:6" ht="12.75">
      <c r="C162" s="24" t="e">
        <f t="shared" si="4"/>
        <v>#VALUE!</v>
      </c>
      <c r="D162" s="24" t="e">
        <f t="shared" si="5"/>
        <v>#VALUE!</v>
      </c>
      <c r="E162" s="24"/>
      <c r="F162" s="24"/>
    </row>
    <row r="163" spans="3:6" ht="12.75">
      <c r="C163" s="24" t="e">
        <f t="shared" si="4"/>
        <v>#VALUE!</v>
      </c>
      <c r="D163" s="24" t="e">
        <f t="shared" si="5"/>
        <v>#VALUE!</v>
      </c>
      <c r="E163" s="24"/>
      <c r="F163" s="24"/>
    </row>
    <row r="164" spans="3:6" ht="12.75">
      <c r="C164" s="24" t="e">
        <f t="shared" si="4"/>
        <v>#VALUE!</v>
      </c>
      <c r="D164" s="24" t="e">
        <f t="shared" si="5"/>
        <v>#VALUE!</v>
      </c>
      <c r="E164" s="24"/>
      <c r="F164" s="24"/>
    </row>
    <row r="165" spans="3:6" ht="12.75">
      <c r="C165" s="24" t="e">
        <f t="shared" si="4"/>
        <v>#VALUE!</v>
      </c>
      <c r="D165" s="24" t="e">
        <f t="shared" si="5"/>
        <v>#VALUE!</v>
      </c>
      <c r="E165" s="24"/>
      <c r="F165" s="24"/>
    </row>
    <row r="166" spans="3:6" ht="12.75">
      <c r="C166" s="24" t="e">
        <f t="shared" si="4"/>
        <v>#VALUE!</v>
      </c>
      <c r="D166" s="24" t="e">
        <f t="shared" si="5"/>
        <v>#VALUE!</v>
      </c>
      <c r="E166" s="24"/>
      <c r="F166" s="24"/>
    </row>
    <row r="167" spans="3:6" ht="12.75">
      <c r="C167" s="24" t="e">
        <f t="shared" si="4"/>
        <v>#VALUE!</v>
      </c>
      <c r="D167" s="24" t="e">
        <f t="shared" si="5"/>
        <v>#VALUE!</v>
      </c>
      <c r="E167" s="24"/>
      <c r="F167" s="24"/>
    </row>
    <row r="168" spans="3:6" ht="12.75">
      <c r="C168" s="24" t="e">
        <f t="shared" si="4"/>
        <v>#VALUE!</v>
      </c>
      <c r="D168" s="24" t="e">
        <f t="shared" si="5"/>
        <v>#VALUE!</v>
      </c>
      <c r="E168" s="24"/>
      <c r="F168" s="24"/>
    </row>
    <row r="169" spans="3:6" ht="12.75">
      <c r="C169" s="24" t="e">
        <f t="shared" si="4"/>
        <v>#VALUE!</v>
      </c>
      <c r="D169" s="24" t="e">
        <f t="shared" si="5"/>
        <v>#VALUE!</v>
      </c>
      <c r="E169" s="24"/>
      <c r="F169" s="24"/>
    </row>
    <row r="170" spans="3:6" ht="12.75">
      <c r="C170" s="24" t="e">
        <f t="shared" si="4"/>
        <v>#VALUE!</v>
      </c>
      <c r="D170" s="24" t="e">
        <f t="shared" si="5"/>
        <v>#VALUE!</v>
      </c>
      <c r="E170" s="24"/>
      <c r="F170" s="24"/>
    </row>
    <row r="171" spans="3:6" ht="12.75">
      <c r="C171" s="24" t="e">
        <f t="shared" si="4"/>
        <v>#VALUE!</v>
      </c>
      <c r="D171" s="24" t="e">
        <f t="shared" si="5"/>
        <v>#VALUE!</v>
      </c>
      <c r="E171" s="24"/>
      <c r="F171" s="24"/>
    </row>
    <row r="172" spans="3:6" ht="12.75">
      <c r="C172" s="24" t="e">
        <f t="shared" si="4"/>
        <v>#VALUE!</v>
      </c>
      <c r="D172" s="24" t="e">
        <f t="shared" si="5"/>
        <v>#VALUE!</v>
      </c>
      <c r="E172" s="24"/>
      <c r="F172" s="24"/>
    </row>
    <row r="173" spans="3:6" ht="12.75">
      <c r="C173" s="24" t="e">
        <f t="shared" si="4"/>
        <v>#VALUE!</v>
      </c>
      <c r="D173" s="24" t="e">
        <f t="shared" si="5"/>
        <v>#VALUE!</v>
      </c>
      <c r="E173" s="24"/>
      <c r="F173" s="24"/>
    </row>
    <row r="174" spans="3:6" ht="12.75">
      <c r="C174" s="24" t="e">
        <f t="shared" si="4"/>
        <v>#VALUE!</v>
      </c>
      <c r="D174" s="24" t="e">
        <f t="shared" si="5"/>
        <v>#VALUE!</v>
      </c>
      <c r="E174" s="24"/>
      <c r="F174" s="24"/>
    </row>
    <row r="175" spans="3:6" ht="12.75">
      <c r="C175" s="24" t="e">
        <f t="shared" si="4"/>
        <v>#VALUE!</v>
      </c>
      <c r="D175" s="24" t="e">
        <f t="shared" si="5"/>
        <v>#VALUE!</v>
      </c>
      <c r="E175" s="24"/>
      <c r="F175" s="24"/>
    </row>
    <row r="176" spans="3:6" ht="12.75">
      <c r="C176" s="24" t="e">
        <f t="shared" si="4"/>
        <v>#VALUE!</v>
      </c>
      <c r="D176" s="24" t="e">
        <f t="shared" si="5"/>
        <v>#VALUE!</v>
      </c>
      <c r="E176" s="24"/>
      <c r="F176" s="24"/>
    </row>
    <row r="177" spans="3:6" ht="12.75">
      <c r="C177" s="24" t="e">
        <f t="shared" si="4"/>
        <v>#VALUE!</v>
      </c>
      <c r="D177" s="24" t="e">
        <f t="shared" si="5"/>
        <v>#VALUE!</v>
      </c>
      <c r="E177" s="24"/>
      <c r="F177" s="24"/>
    </row>
    <row r="178" spans="3:6" ht="12.75">
      <c r="C178" s="24" t="e">
        <f t="shared" si="4"/>
        <v>#VALUE!</v>
      </c>
      <c r="D178" s="24" t="e">
        <f t="shared" si="5"/>
        <v>#VALUE!</v>
      </c>
      <c r="E178" s="24"/>
      <c r="F178" s="24"/>
    </row>
    <row r="179" spans="3:6" ht="12.75">
      <c r="C179" s="24" t="e">
        <f t="shared" si="4"/>
        <v>#VALUE!</v>
      </c>
      <c r="D179" s="24" t="e">
        <f t="shared" si="5"/>
        <v>#VALUE!</v>
      </c>
      <c r="E179" s="24"/>
      <c r="F179" s="24"/>
    </row>
    <row r="180" spans="3:6" ht="12.75">
      <c r="C180" s="24" t="e">
        <f t="shared" si="4"/>
        <v>#VALUE!</v>
      </c>
      <c r="D180" s="24" t="e">
        <f t="shared" si="5"/>
        <v>#VALUE!</v>
      </c>
      <c r="E180" s="24"/>
      <c r="F180" s="24"/>
    </row>
    <row r="181" spans="3:6" ht="12.75">
      <c r="C181" s="24" t="e">
        <f t="shared" si="4"/>
        <v>#VALUE!</v>
      </c>
      <c r="D181" s="24" t="e">
        <f t="shared" si="5"/>
        <v>#VALUE!</v>
      </c>
      <c r="E181" s="24"/>
      <c r="F181" s="24"/>
    </row>
    <row r="182" spans="3:6" ht="12.75">
      <c r="C182" s="24" t="e">
        <f t="shared" si="4"/>
        <v>#VALUE!</v>
      </c>
      <c r="D182" s="24" t="e">
        <f t="shared" si="5"/>
        <v>#VALUE!</v>
      </c>
      <c r="E182" s="24"/>
      <c r="F182" s="24"/>
    </row>
    <row r="183" spans="3:6" ht="12.75">
      <c r="C183" s="24" t="e">
        <f t="shared" si="4"/>
        <v>#VALUE!</v>
      </c>
      <c r="D183" s="24" t="e">
        <f t="shared" si="5"/>
        <v>#VALUE!</v>
      </c>
      <c r="E183" s="24"/>
      <c r="F183" s="24"/>
    </row>
    <row r="184" spans="3:6" ht="12.75">
      <c r="C184" s="24" t="e">
        <f t="shared" si="4"/>
        <v>#VALUE!</v>
      </c>
      <c r="D184" s="24" t="e">
        <f t="shared" si="5"/>
        <v>#VALUE!</v>
      </c>
      <c r="E184" s="24"/>
      <c r="F184" s="24"/>
    </row>
    <row r="185" spans="3:6" ht="12.75">
      <c r="C185" s="24" t="e">
        <f t="shared" si="4"/>
        <v>#VALUE!</v>
      </c>
      <c r="D185" s="24" t="e">
        <f t="shared" si="5"/>
        <v>#VALUE!</v>
      </c>
      <c r="E185" s="24"/>
      <c r="F185" s="24"/>
    </row>
    <row r="186" spans="3:6" ht="12.75">
      <c r="C186" s="24" t="e">
        <f t="shared" si="4"/>
        <v>#VALUE!</v>
      </c>
      <c r="D186" s="24" t="e">
        <f t="shared" si="5"/>
        <v>#VALUE!</v>
      </c>
      <c r="E186" s="24"/>
      <c r="F186" s="24"/>
    </row>
    <row r="187" spans="3:6" ht="12.75">
      <c r="C187" s="24" t="e">
        <f t="shared" si="4"/>
        <v>#VALUE!</v>
      </c>
      <c r="D187" s="24" t="e">
        <f t="shared" si="5"/>
        <v>#VALUE!</v>
      </c>
      <c r="E187" s="24"/>
      <c r="F187" s="24"/>
    </row>
    <row r="188" spans="3:6" ht="12.75">
      <c r="C188" s="24" t="e">
        <f t="shared" si="4"/>
        <v>#VALUE!</v>
      </c>
      <c r="D188" s="24" t="e">
        <f t="shared" si="5"/>
        <v>#VALUE!</v>
      </c>
      <c r="E188" s="24"/>
      <c r="F188" s="24"/>
    </row>
    <row r="189" spans="3:6" ht="12.75">
      <c r="C189" s="24" t="e">
        <f t="shared" si="4"/>
        <v>#VALUE!</v>
      </c>
      <c r="D189" s="24" t="e">
        <f t="shared" si="5"/>
        <v>#VALUE!</v>
      </c>
      <c r="E189" s="24"/>
      <c r="F189" s="24"/>
    </row>
    <row r="190" spans="3:6" ht="12.75">
      <c r="C190" s="24" t="e">
        <f t="shared" si="4"/>
        <v>#VALUE!</v>
      </c>
      <c r="D190" s="24" t="e">
        <f t="shared" si="5"/>
        <v>#VALUE!</v>
      </c>
      <c r="E190" s="24"/>
      <c r="F190" s="24"/>
    </row>
    <row r="191" spans="3:6" ht="12.75">
      <c r="C191" s="24" t="e">
        <f t="shared" si="4"/>
        <v>#VALUE!</v>
      </c>
      <c r="D191" s="24" t="e">
        <f t="shared" si="5"/>
        <v>#VALUE!</v>
      </c>
      <c r="E191" s="24"/>
      <c r="F191" s="24"/>
    </row>
    <row r="192" spans="3:6" ht="12.75">
      <c r="C192" s="24" t="e">
        <f t="shared" si="4"/>
        <v>#VALUE!</v>
      </c>
      <c r="D192" s="24" t="e">
        <f t="shared" si="5"/>
        <v>#VALUE!</v>
      </c>
      <c r="E192" s="24"/>
      <c r="F192" s="24"/>
    </row>
    <row r="193" spans="3:6" ht="12.75">
      <c r="C193" s="24" t="e">
        <f t="shared" si="4"/>
        <v>#VALUE!</v>
      </c>
      <c r="D193" s="24" t="e">
        <f t="shared" si="5"/>
        <v>#VALUE!</v>
      </c>
      <c r="E193" s="24"/>
      <c r="F193" s="24"/>
    </row>
    <row r="194" spans="3:6" ht="12.75">
      <c r="C194" s="24" t="e">
        <f t="shared" si="4"/>
        <v>#VALUE!</v>
      </c>
      <c r="D194" s="24" t="e">
        <f t="shared" si="5"/>
        <v>#VALUE!</v>
      </c>
      <c r="E194" s="24"/>
      <c r="F194" s="24"/>
    </row>
    <row r="195" spans="3:6" ht="12.75">
      <c r="C195" s="24" t="e">
        <f t="shared" si="4"/>
        <v>#VALUE!</v>
      </c>
      <c r="D195" s="24" t="e">
        <f t="shared" si="5"/>
        <v>#VALUE!</v>
      </c>
      <c r="E195" s="24"/>
      <c r="F195" s="24"/>
    </row>
    <row r="196" spans="3:6" ht="12.75">
      <c r="C196" s="24" t="e">
        <f aca="true" t="shared" si="6" ref="C196:C259">IF(C195="","",IF(C195=LEN(texte),"",IF(ISERROR(SEARCH(" ",texte,C195+1)),LEN(texte),SEARCH(" ",texte,C195+1))))</f>
        <v>#VALUE!</v>
      </c>
      <c r="D196" s="24" t="e">
        <f aca="true" t="shared" si="7" ref="D196:D259">IF(C196&lt;&gt;"",MID(texte,C195+1,C196-C195-IF(C196=LEN(texte),0,1)),"")</f>
        <v>#VALUE!</v>
      </c>
      <c r="E196" s="24"/>
      <c r="F196" s="24"/>
    </row>
    <row r="197" spans="3:6" ht="12.75">
      <c r="C197" s="24" t="e">
        <f t="shared" si="6"/>
        <v>#VALUE!</v>
      </c>
      <c r="D197" s="24" t="e">
        <f t="shared" si="7"/>
        <v>#VALUE!</v>
      </c>
      <c r="E197" s="24"/>
      <c r="F197" s="24"/>
    </row>
    <row r="198" spans="3:6" ht="12.75">
      <c r="C198" s="24" t="e">
        <f t="shared" si="6"/>
        <v>#VALUE!</v>
      </c>
      <c r="D198" s="24" t="e">
        <f t="shared" si="7"/>
        <v>#VALUE!</v>
      </c>
      <c r="E198" s="24"/>
      <c r="F198" s="24"/>
    </row>
    <row r="199" spans="3:6" ht="12.75">
      <c r="C199" s="24" t="e">
        <f t="shared" si="6"/>
        <v>#VALUE!</v>
      </c>
      <c r="D199" s="24" t="e">
        <f t="shared" si="7"/>
        <v>#VALUE!</v>
      </c>
      <c r="E199" s="24"/>
      <c r="F199" s="24"/>
    </row>
    <row r="200" spans="3:6" ht="12.75">
      <c r="C200" s="24" t="e">
        <f t="shared" si="6"/>
        <v>#VALUE!</v>
      </c>
      <c r="D200" s="24" t="e">
        <f t="shared" si="7"/>
        <v>#VALUE!</v>
      </c>
      <c r="E200" s="24"/>
      <c r="F200" s="24"/>
    </row>
    <row r="201" spans="3:6" ht="12.75">
      <c r="C201" s="24" t="e">
        <f t="shared" si="6"/>
        <v>#VALUE!</v>
      </c>
      <c r="D201" s="24" t="e">
        <f t="shared" si="7"/>
        <v>#VALUE!</v>
      </c>
      <c r="E201" s="24"/>
      <c r="F201" s="24"/>
    </row>
    <row r="202" spans="3:6" ht="12.75">
      <c r="C202" s="24" t="e">
        <f t="shared" si="6"/>
        <v>#VALUE!</v>
      </c>
      <c r="D202" s="24" t="e">
        <f t="shared" si="7"/>
        <v>#VALUE!</v>
      </c>
      <c r="E202" s="24"/>
      <c r="F202" s="24"/>
    </row>
    <row r="203" spans="3:6" ht="12.75">
      <c r="C203" s="24" t="e">
        <f t="shared" si="6"/>
        <v>#VALUE!</v>
      </c>
      <c r="D203" s="24" t="e">
        <f t="shared" si="7"/>
        <v>#VALUE!</v>
      </c>
      <c r="E203" s="24"/>
      <c r="F203" s="24"/>
    </row>
    <row r="204" spans="3:6" ht="12.75">
      <c r="C204" s="24" t="e">
        <f t="shared" si="6"/>
        <v>#VALUE!</v>
      </c>
      <c r="D204" s="24" t="e">
        <f t="shared" si="7"/>
        <v>#VALUE!</v>
      </c>
      <c r="E204" s="24"/>
      <c r="F204" s="24"/>
    </row>
    <row r="205" spans="3:6" ht="12.75">
      <c r="C205" s="24" t="e">
        <f t="shared" si="6"/>
        <v>#VALUE!</v>
      </c>
      <c r="D205" s="24" t="e">
        <f t="shared" si="7"/>
        <v>#VALUE!</v>
      </c>
      <c r="E205" s="24"/>
      <c r="F205" s="24"/>
    </row>
    <row r="206" spans="3:6" ht="12.75">
      <c r="C206" s="24" t="e">
        <f t="shared" si="6"/>
        <v>#VALUE!</v>
      </c>
      <c r="D206" s="24" t="e">
        <f t="shared" si="7"/>
        <v>#VALUE!</v>
      </c>
      <c r="E206" s="24"/>
      <c r="F206" s="24"/>
    </row>
    <row r="207" spans="3:6" ht="12.75">
      <c r="C207" s="24" t="e">
        <f t="shared" si="6"/>
        <v>#VALUE!</v>
      </c>
      <c r="D207" s="24" t="e">
        <f t="shared" si="7"/>
        <v>#VALUE!</v>
      </c>
      <c r="E207" s="24"/>
      <c r="F207" s="24"/>
    </row>
    <row r="208" spans="3:6" ht="12.75">
      <c r="C208" s="24" t="e">
        <f t="shared" si="6"/>
        <v>#VALUE!</v>
      </c>
      <c r="D208" s="24" t="e">
        <f t="shared" si="7"/>
        <v>#VALUE!</v>
      </c>
      <c r="E208" s="24"/>
      <c r="F208" s="24"/>
    </row>
    <row r="209" spans="3:6" ht="12.75">
      <c r="C209" s="24" t="e">
        <f t="shared" si="6"/>
        <v>#VALUE!</v>
      </c>
      <c r="D209" s="24" t="e">
        <f t="shared" si="7"/>
        <v>#VALUE!</v>
      </c>
      <c r="E209" s="24"/>
      <c r="F209" s="24"/>
    </row>
    <row r="210" spans="3:6" ht="12.75">
      <c r="C210" s="24" t="e">
        <f t="shared" si="6"/>
        <v>#VALUE!</v>
      </c>
      <c r="D210" s="24" t="e">
        <f t="shared" si="7"/>
        <v>#VALUE!</v>
      </c>
      <c r="E210" s="24"/>
      <c r="F210" s="24"/>
    </row>
    <row r="211" spans="3:6" ht="12.75">
      <c r="C211" s="24" t="e">
        <f t="shared" si="6"/>
        <v>#VALUE!</v>
      </c>
      <c r="D211" s="24" t="e">
        <f t="shared" si="7"/>
        <v>#VALUE!</v>
      </c>
      <c r="E211" s="24"/>
      <c r="F211" s="24"/>
    </row>
    <row r="212" spans="3:6" ht="12.75">
      <c r="C212" s="24" t="e">
        <f t="shared" si="6"/>
        <v>#VALUE!</v>
      </c>
      <c r="D212" s="24" t="e">
        <f t="shared" si="7"/>
        <v>#VALUE!</v>
      </c>
      <c r="E212" s="24"/>
      <c r="F212" s="24"/>
    </row>
    <row r="213" spans="3:6" ht="12.75">
      <c r="C213" s="24" t="e">
        <f t="shared" si="6"/>
        <v>#VALUE!</v>
      </c>
      <c r="D213" s="24" t="e">
        <f t="shared" si="7"/>
        <v>#VALUE!</v>
      </c>
      <c r="E213" s="24"/>
      <c r="F213" s="24"/>
    </row>
    <row r="214" spans="3:6" ht="12.75">
      <c r="C214" s="24" t="e">
        <f t="shared" si="6"/>
        <v>#VALUE!</v>
      </c>
      <c r="D214" s="24" t="e">
        <f t="shared" si="7"/>
        <v>#VALUE!</v>
      </c>
      <c r="E214" s="24"/>
      <c r="F214" s="24"/>
    </row>
    <row r="215" spans="3:6" ht="12.75">
      <c r="C215" s="24" t="e">
        <f t="shared" si="6"/>
        <v>#VALUE!</v>
      </c>
      <c r="D215" s="24" t="e">
        <f t="shared" si="7"/>
        <v>#VALUE!</v>
      </c>
      <c r="E215" s="24"/>
      <c r="F215" s="24"/>
    </row>
    <row r="216" spans="3:6" ht="12.75">
      <c r="C216" s="24" t="e">
        <f t="shared" si="6"/>
        <v>#VALUE!</v>
      </c>
      <c r="D216" s="24" t="e">
        <f t="shared" si="7"/>
        <v>#VALUE!</v>
      </c>
      <c r="E216" s="24"/>
      <c r="F216" s="24"/>
    </row>
    <row r="217" spans="3:6" ht="12.75">
      <c r="C217" s="24" t="e">
        <f t="shared" si="6"/>
        <v>#VALUE!</v>
      </c>
      <c r="D217" s="24" t="e">
        <f t="shared" si="7"/>
        <v>#VALUE!</v>
      </c>
      <c r="E217" s="24"/>
      <c r="F217" s="24"/>
    </row>
    <row r="218" spans="3:6" ht="12.75">
      <c r="C218" s="24" t="e">
        <f t="shared" si="6"/>
        <v>#VALUE!</v>
      </c>
      <c r="D218" s="24" t="e">
        <f t="shared" si="7"/>
        <v>#VALUE!</v>
      </c>
      <c r="E218" s="24"/>
      <c r="F218" s="24"/>
    </row>
    <row r="219" spans="3:6" ht="12.75">
      <c r="C219" s="24" t="e">
        <f t="shared" si="6"/>
        <v>#VALUE!</v>
      </c>
      <c r="D219" s="24" t="e">
        <f t="shared" si="7"/>
        <v>#VALUE!</v>
      </c>
      <c r="E219" s="24"/>
      <c r="F219" s="24"/>
    </row>
    <row r="220" spans="3:6" ht="12.75">
      <c r="C220" s="24" t="e">
        <f t="shared" si="6"/>
        <v>#VALUE!</v>
      </c>
      <c r="D220" s="24" t="e">
        <f t="shared" si="7"/>
        <v>#VALUE!</v>
      </c>
      <c r="E220" s="24"/>
      <c r="F220" s="24"/>
    </row>
    <row r="221" spans="3:6" ht="12.75">
      <c r="C221" s="24" t="e">
        <f t="shared" si="6"/>
        <v>#VALUE!</v>
      </c>
      <c r="D221" s="24" t="e">
        <f t="shared" si="7"/>
        <v>#VALUE!</v>
      </c>
      <c r="E221" s="24"/>
      <c r="F221" s="24"/>
    </row>
    <row r="222" spans="3:6" ht="12.75">
      <c r="C222" s="24" t="e">
        <f t="shared" si="6"/>
        <v>#VALUE!</v>
      </c>
      <c r="D222" s="24" t="e">
        <f t="shared" si="7"/>
        <v>#VALUE!</v>
      </c>
      <c r="E222" s="24"/>
      <c r="F222" s="24"/>
    </row>
    <row r="223" spans="3:6" ht="12.75">
      <c r="C223" s="24" t="e">
        <f t="shared" si="6"/>
        <v>#VALUE!</v>
      </c>
      <c r="D223" s="24" t="e">
        <f t="shared" si="7"/>
        <v>#VALUE!</v>
      </c>
      <c r="E223" s="24"/>
      <c r="F223" s="24"/>
    </row>
    <row r="224" spans="3:6" ht="12.75">
      <c r="C224" s="24" t="e">
        <f t="shared" si="6"/>
        <v>#VALUE!</v>
      </c>
      <c r="D224" s="24" t="e">
        <f t="shared" si="7"/>
        <v>#VALUE!</v>
      </c>
      <c r="E224" s="24"/>
      <c r="F224" s="24"/>
    </row>
    <row r="225" spans="3:6" ht="12.75">
      <c r="C225" s="24" t="e">
        <f t="shared" si="6"/>
        <v>#VALUE!</v>
      </c>
      <c r="D225" s="24" t="e">
        <f t="shared" si="7"/>
        <v>#VALUE!</v>
      </c>
      <c r="E225" s="24"/>
      <c r="F225" s="24"/>
    </row>
    <row r="226" spans="3:6" ht="12.75">
      <c r="C226" s="24" t="e">
        <f t="shared" si="6"/>
        <v>#VALUE!</v>
      </c>
      <c r="D226" s="24" t="e">
        <f t="shared" si="7"/>
        <v>#VALUE!</v>
      </c>
      <c r="E226" s="24"/>
      <c r="F226" s="24"/>
    </row>
    <row r="227" spans="3:6" ht="12.75">
      <c r="C227" s="24" t="e">
        <f t="shared" si="6"/>
        <v>#VALUE!</v>
      </c>
      <c r="D227" s="24" t="e">
        <f t="shared" si="7"/>
        <v>#VALUE!</v>
      </c>
      <c r="E227" s="24"/>
      <c r="F227" s="24"/>
    </row>
    <row r="228" spans="3:6" ht="12.75">
      <c r="C228" s="24" t="e">
        <f t="shared" si="6"/>
        <v>#VALUE!</v>
      </c>
      <c r="D228" s="24" t="e">
        <f t="shared" si="7"/>
        <v>#VALUE!</v>
      </c>
      <c r="E228" s="24"/>
      <c r="F228" s="24"/>
    </row>
    <row r="229" spans="3:6" ht="12.75">
      <c r="C229" s="24" t="e">
        <f t="shared" si="6"/>
        <v>#VALUE!</v>
      </c>
      <c r="D229" s="24" t="e">
        <f t="shared" si="7"/>
        <v>#VALUE!</v>
      </c>
      <c r="E229" s="24"/>
      <c r="F229" s="24"/>
    </row>
    <row r="230" spans="3:6" ht="12.75">
      <c r="C230" s="24" t="e">
        <f t="shared" si="6"/>
        <v>#VALUE!</v>
      </c>
      <c r="D230" s="24" t="e">
        <f t="shared" si="7"/>
        <v>#VALUE!</v>
      </c>
      <c r="E230" s="24"/>
      <c r="F230" s="24"/>
    </row>
    <row r="231" spans="3:6" ht="12.75">
      <c r="C231" s="24" t="e">
        <f t="shared" si="6"/>
        <v>#VALUE!</v>
      </c>
      <c r="D231" s="24" t="e">
        <f t="shared" si="7"/>
        <v>#VALUE!</v>
      </c>
      <c r="E231" s="24"/>
      <c r="F231" s="24"/>
    </row>
    <row r="232" spans="3:6" ht="12.75">
      <c r="C232" s="24" t="e">
        <f t="shared" si="6"/>
        <v>#VALUE!</v>
      </c>
      <c r="D232" s="24" t="e">
        <f t="shared" si="7"/>
        <v>#VALUE!</v>
      </c>
      <c r="E232" s="24"/>
      <c r="F232" s="24"/>
    </row>
    <row r="233" spans="3:6" ht="12.75">
      <c r="C233" s="24" t="e">
        <f t="shared" si="6"/>
        <v>#VALUE!</v>
      </c>
      <c r="D233" s="24" t="e">
        <f t="shared" si="7"/>
        <v>#VALUE!</v>
      </c>
      <c r="E233" s="24"/>
      <c r="F233" s="24"/>
    </row>
    <row r="234" spans="3:6" ht="12.75">
      <c r="C234" s="24" t="e">
        <f t="shared" si="6"/>
        <v>#VALUE!</v>
      </c>
      <c r="D234" s="24" t="e">
        <f t="shared" si="7"/>
        <v>#VALUE!</v>
      </c>
      <c r="E234" s="24"/>
      <c r="F234" s="24"/>
    </row>
    <row r="235" spans="3:6" ht="12.75">
      <c r="C235" s="24" t="e">
        <f t="shared" si="6"/>
        <v>#VALUE!</v>
      </c>
      <c r="D235" s="24" t="e">
        <f t="shared" si="7"/>
        <v>#VALUE!</v>
      </c>
      <c r="E235" s="24"/>
      <c r="F235" s="24"/>
    </row>
    <row r="236" spans="3:6" ht="12.75">
      <c r="C236" s="24" t="e">
        <f t="shared" si="6"/>
        <v>#VALUE!</v>
      </c>
      <c r="D236" s="24" t="e">
        <f t="shared" si="7"/>
        <v>#VALUE!</v>
      </c>
      <c r="E236" s="24"/>
      <c r="F236" s="24"/>
    </row>
    <row r="237" spans="3:6" ht="12.75">
      <c r="C237" s="24" t="e">
        <f t="shared" si="6"/>
        <v>#VALUE!</v>
      </c>
      <c r="D237" s="24" t="e">
        <f t="shared" si="7"/>
        <v>#VALUE!</v>
      </c>
      <c r="E237" s="24"/>
      <c r="F237" s="24"/>
    </row>
    <row r="238" spans="3:6" ht="12.75">
      <c r="C238" s="24" t="e">
        <f t="shared" si="6"/>
        <v>#VALUE!</v>
      </c>
      <c r="D238" s="24" t="e">
        <f t="shared" si="7"/>
        <v>#VALUE!</v>
      </c>
      <c r="E238" s="24"/>
      <c r="F238" s="24"/>
    </row>
    <row r="239" spans="3:6" ht="12.75">
      <c r="C239" s="24" t="e">
        <f t="shared" si="6"/>
        <v>#VALUE!</v>
      </c>
      <c r="D239" s="24" t="e">
        <f t="shared" si="7"/>
        <v>#VALUE!</v>
      </c>
      <c r="E239" s="24"/>
      <c r="F239" s="24"/>
    </row>
    <row r="240" spans="3:6" ht="12.75">
      <c r="C240" s="24" t="e">
        <f t="shared" si="6"/>
        <v>#VALUE!</v>
      </c>
      <c r="D240" s="24" t="e">
        <f t="shared" si="7"/>
        <v>#VALUE!</v>
      </c>
      <c r="E240" s="24"/>
      <c r="F240" s="24"/>
    </row>
    <row r="241" spans="3:6" ht="12.75">
      <c r="C241" s="24" t="e">
        <f t="shared" si="6"/>
        <v>#VALUE!</v>
      </c>
      <c r="D241" s="24" t="e">
        <f t="shared" si="7"/>
        <v>#VALUE!</v>
      </c>
      <c r="E241" s="24"/>
      <c r="F241" s="24"/>
    </row>
    <row r="242" spans="3:6" ht="12.75">
      <c r="C242" s="24" t="e">
        <f t="shared" si="6"/>
        <v>#VALUE!</v>
      </c>
      <c r="D242" s="24" t="e">
        <f t="shared" si="7"/>
        <v>#VALUE!</v>
      </c>
      <c r="E242" s="24"/>
      <c r="F242" s="24"/>
    </row>
    <row r="243" spans="3:6" ht="12.75">
      <c r="C243" s="24" t="e">
        <f t="shared" si="6"/>
        <v>#VALUE!</v>
      </c>
      <c r="D243" s="24" t="e">
        <f t="shared" si="7"/>
        <v>#VALUE!</v>
      </c>
      <c r="E243" s="24"/>
      <c r="F243" s="24"/>
    </row>
    <row r="244" spans="3:6" ht="12.75">
      <c r="C244" s="24" t="e">
        <f t="shared" si="6"/>
        <v>#VALUE!</v>
      </c>
      <c r="D244" s="24" t="e">
        <f t="shared" si="7"/>
        <v>#VALUE!</v>
      </c>
      <c r="E244" s="24"/>
      <c r="F244" s="24"/>
    </row>
    <row r="245" spans="3:6" ht="12.75">
      <c r="C245" s="24" t="e">
        <f t="shared" si="6"/>
        <v>#VALUE!</v>
      </c>
      <c r="D245" s="24" t="e">
        <f t="shared" si="7"/>
        <v>#VALUE!</v>
      </c>
      <c r="E245" s="24"/>
      <c r="F245" s="24"/>
    </row>
    <row r="246" spans="3:6" ht="12.75">
      <c r="C246" s="24" t="e">
        <f t="shared" si="6"/>
        <v>#VALUE!</v>
      </c>
      <c r="D246" s="24" t="e">
        <f t="shared" si="7"/>
        <v>#VALUE!</v>
      </c>
      <c r="E246" s="24"/>
      <c r="F246" s="24"/>
    </row>
    <row r="247" spans="3:6" ht="12.75">
      <c r="C247" s="24" t="e">
        <f t="shared" si="6"/>
        <v>#VALUE!</v>
      </c>
      <c r="D247" s="24" t="e">
        <f t="shared" si="7"/>
        <v>#VALUE!</v>
      </c>
      <c r="E247" s="24"/>
      <c r="F247" s="24"/>
    </row>
    <row r="248" spans="3:6" ht="12.75">
      <c r="C248" s="24" t="e">
        <f t="shared" si="6"/>
        <v>#VALUE!</v>
      </c>
      <c r="D248" s="24" t="e">
        <f t="shared" si="7"/>
        <v>#VALUE!</v>
      </c>
      <c r="E248" s="24"/>
      <c r="F248" s="24"/>
    </row>
    <row r="249" spans="3:6" ht="12.75">
      <c r="C249" s="24" t="e">
        <f t="shared" si="6"/>
        <v>#VALUE!</v>
      </c>
      <c r="D249" s="24" t="e">
        <f t="shared" si="7"/>
        <v>#VALUE!</v>
      </c>
      <c r="E249" s="24"/>
      <c r="F249" s="24"/>
    </row>
    <row r="250" spans="3:6" ht="12.75">
      <c r="C250" s="24" t="e">
        <f t="shared" si="6"/>
        <v>#VALUE!</v>
      </c>
      <c r="D250" s="24" t="e">
        <f t="shared" si="7"/>
        <v>#VALUE!</v>
      </c>
      <c r="E250" s="24"/>
      <c r="F250" s="24"/>
    </row>
    <row r="251" spans="3:6" ht="12.75">
      <c r="C251" s="24" t="e">
        <f t="shared" si="6"/>
        <v>#VALUE!</v>
      </c>
      <c r="D251" s="24" t="e">
        <f t="shared" si="7"/>
        <v>#VALUE!</v>
      </c>
      <c r="E251" s="24"/>
      <c r="F251" s="24"/>
    </row>
    <row r="252" spans="3:6" ht="12.75">
      <c r="C252" s="24" t="e">
        <f t="shared" si="6"/>
        <v>#VALUE!</v>
      </c>
      <c r="D252" s="24" t="e">
        <f t="shared" si="7"/>
        <v>#VALUE!</v>
      </c>
      <c r="E252" s="24"/>
      <c r="F252" s="24"/>
    </row>
    <row r="253" spans="3:6" ht="12.75">
      <c r="C253" s="24" t="e">
        <f t="shared" si="6"/>
        <v>#VALUE!</v>
      </c>
      <c r="D253" s="24" t="e">
        <f t="shared" si="7"/>
        <v>#VALUE!</v>
      </c>
      <c r="E253" s="24"/>
      <c r="F253" s="24"/>
    </row>
    <row r="254" spans="3:6" ht="12.75">
      <c r="C254" s="24" t="e">
        <f t="shared" si="6"/>
        <v>#VALUE!</v>
      </c>
      <c r="D254" s="24" t="e">
        <f t="shared" si="7"/>
        <v>#VALUE!</v>
      </c>
      <c r="E254" s="24"/>
      <c r="F254" s="24"/>
    </row>
    <row r="255" spans="3:6" ht="12.75">
      <c r="C255" s="24" t="e">
        <f t="shared" si="6"/>
        <v>#VALUE!</v>
      </c>
      <c r="D255" s="24" t="e">
        <f t="shared" si="7"/>
        <v>#VALUE!</v>
      </c>
      <c r="E255" s="24"/>
      <c r="F255" s="24"/>
    </row>
    <row r="256" spans="3:6" ht="12.75">
      <c r="C256" s="24" t="e">
        <f t="shared" si="6"/>
        <v>#VALUE!</v>
      </c>
      <c r="D256" s="24" t="e">
        <f t="shared" si="7"/>
        <v>#VALUE!</v>
      </c>
      <c r="E256" s="24"/>
      <c r="F256" s="24"/>
    </row>
    <row r="257" spans="3:6" ht="12.75">
      <c r="C257" s="24" t="e">
        <f t="shared" si="6"/>
        <v>#VALUE!</v>
      </c>
      <c r="D257" s="24" t="e">
        <f t="shared" si="7"/>
        <v>#VALUE!</v>
      </c>
      <c r="E257" s="24"/>
      <c r="F257" s="24"/>
    </row>
    <row r="258" spans="3:6" ht="12.75">
      <c r="C258" s="24" t="e">
        <f t="shared" si="6"/>
        <v>#VALUE!</v>
      </c>
      <c r="D258" s="24" t="e">
        <f t="shared" si="7"/>
        <v>#VALUE!</v>
      </c>
      <c r="E258" s="24"/>
      <c r="F258" s="24"/>
    </row>
    <row r="259" spans="3:6" ht="12.75">
      <c r="C259" s="24" t="e">
        <f t="shared" si="6"/>
        <v>#VALUE!</v>
      </c>
      <c r="D259" s="24" t="e">
        <f t="shared" si="7"/>
        <v>#VALUE!</v>
      </c>
      <c r="E259" s="24"/>
      <c r="F259" s="24"/>
    </row>
    <row r="260" spans="3:6" ht="12.75">
      <c r="C260" s="24" t="e">
        <f aca="true" t="shared" si="8" ref="C260:C300">IF(C259="","",IF(C259=LEN(texte),"",IF(ISERROR(SEARCH(" ",texte,C259+1)),LEN(texte),SEARCH(" ",texte,C259+1))))</f>
        <v>#VALUE!</v>
      </c>
      <c r="D260" s="24" t="e">
        <f aca="true" t="shared" si="9" ref="D260:D300">IF(C260&lt;&gt;"",MID(texte,C259+1,C260-C259-IF(C260=LEN(texte),0,1)),"")</f>
        <v>#VALUE!</v>
      </c>
      <c r="E260" s="24"/>
      <c r="F260" s="24"/>
    </row>
    <row r="261" spans="3:6" ht="12.75">
      <c r="C261" s="24" t="e">
        <f t="shared" si="8"/>
        <v>#VALUE!</v>
      </c>
      <c r="D261" s="24" t="e">
        <f t="shared" si="9"/>
        <v>#VALUE!</v>
      </c>
      <c r="E261" s="24"/>
      <c r="F261" s="24"/>
    </row>
    <row r="262" spans="3:6" ht="12.75">
      <c r="C262" s="24" t="e">
        <f t="shared" si="8"/>
        <v>#VALUE!</v>
      </c>
      <c r="D262" s="24" t="e">
        <f t="shared" si="9"/>
        <v>#VALUE!</v>
      </c>
      <c r="E262" s="24"/>
      <c r="F262" s="24"/>
    </row>
    <row r="263" spans="3:6" ht="12.75">
      <c r="C263" s="24" t="e">
        <f t="shared" si="8"/>
        <v>#VALUE!</v>
      </c>
      <c r="D263" s="24" t="e">
        <f t="shared" si="9"/>
        <v>#VALUE!</v>
      </c>
      <c r="E263" s="24"/>
      <c r="F263" s="24"/>
    </row>
    <row r="264" spans="3:6" ht="12.75">
      <c r="C264" s="24" t="e">
        <f t="shared" si="8"/>
        <v>#VALUE!</v>
      </c>
      <c r="D264" s="24" t="e">
        <f t="shared" si="9"/>
        <v>#VALUE!</v>
      </c>
      <c r="E264" s="24"/>
      <c r="F264" s="24"/>
    </row>
    <row r="265" spans="3:6" ht="12.75">
      <c r="C265" s="24" t="e">
        <f t="shared" si="8"/>
        <v>#VALUE!</v>
      </c>
      <c r="D265" s="24" t="e">
        <f t="shared" si="9"/>
        <v>#VALUE!</v>
      </c>
      <c r="E265" s="24"/>
      <c r="F265" s="24"/>
    </row>
    <row r="266" spans="3:6" ht="12.75">
      <c r="C266" s="24" t="e">
        <f t="shared" si="8"/>
        <v>#VALUE!</v>
      </c>
      <c r="D266" s="24" t="e">
        <f t="shared" si="9"/>
        <v>#VALUE!</v>
      </c>
      <c r="E266" s="24"/>
      <c r="F266" s="24"/>
    </row>
    <row r="267" spans="3:6" ht="12.75">
      <c r="C267" s="24" t="e">
        <f t="shared" si="8"/>
        <v>#VALUE!</v>
      </c>
      <c r="D267" s="24" t="e">
        <f t="shared" si="9"/>
        <v>#VALUE!</v>
      </c>
      <c r="E267" s="24"/>
      <c r="F267" s="24"/>
    </row>
    <row r="268" spans="3:6" ht="12.75">
      <c r="C268" s="24" t="e">
        <f t="shared" si="8"/>
        <v>#VALUE!</v>
      </c>
      <c r="D268" s="24" t="e">
        <f t="shared" si="9"/>
        <v>#VALUE!</v>
      </c>
      <c r="E268" s="24"/>
      <c r="F268" s="24"/>
    </row>
    <row r="269" spans="3:6" ht="12.75">
      <c r="C269" s="24" t="e">
        <f t="shared" si="8"/>
        <v>#VALUE!</v>
      </c>
      <c r="D269" s="24" t="e">
        <f t="shared" si="9"/>
        <v>#VALUE!</v>
      </c>
      <c r="E269" s="24"/>
      <c r="F269" s="24"/>
    </row>
    <row r="270" spans="3:6" ht="12.75">
      <c r="C270" s="24" t="e">
        <f t="shared" si="8"/>
        <v>#VALUE!</v>
      </c>
      <c r="D270" s="24" t="e">
        <f t="shared" si="9"/>
        <v>#VALUE!</v>
      </c>
      <c r="E270" s="24"/>
      <c r="F270" s="24"/>
    </row>
    <row r="271" spans="3:6" ht="12.75">
      <c r="C271" s="24" t="e">
        <f t="shared" si="8"/>
        <v>#VALUE!</v>
      </c>
      <c r="D271" s="24" t="e">
        <f t="shared" si="9"/>
        <v>#VALUE!</v>
      </c>
      <c r="E271" s="24"/>
      <c r="F271" s="24"/>
    </row>
    <row r="272" spans="3:6" ht="12.75">
      <c r="C272" s="24" t="e">
        <f t="shared" si="8"/>
        <v>#VALUE!</v>
      </c>
      <c r="D272" s="24" t="e">
        <f t="shared" si="9"/>
        <v>#VALUE!</v>
      </c>
      <c r="E272" s="24"/>
      <c r="F272" s="24"/>
    </row>
    <row r="273" spans="3:6" ht="12.75">
      <c r="C273" s="24" t="e">
        <f t="shared" si="8"/>
        <v>#VALUE!</v>
      </c>
      <c r="D273" s="24" t="e">
        <f t="shared" si="9"/>
        <v>#VALUE!</v>
      </c>
      <c r="E273" s="24"/>
      <c r="F273" s="24"/>
    </row>
    <row r="274" spans="3:6" ht="12.75">
      <c r="C274" s="24" t="e">
        <f t="shared" si="8"/>
        <v>#VALUE!</v>
      </c>
      <c r="D274" s="24" t="e">
        <f t="shared" si="9"/>
        <v>#VALUE!</v>
      </c>
      <c r="E274" s="24"/>
      <c r="F274" s="24"/>
    </row>
    <row r="275" spans="3:6" ht="12.75">
      <c r="C275" s="24" t="e">
        <f t="shared" si="8"/>
        <v>#VALUE!</v>
      </c>
      <c r="D275" s="24" t="e">
        <f t="shared" si="9"/>
        <v>#VALUE!</v>
      </c>
      <c r="E275" s="24"/>
      <c r="F275" s="24"/>
    </row>
    <row r="276" spans="3:6" ht="12.75">
      <c r="C276" s="24" t="e">
        <f t="shared" si="8"/>
        <v>#VALUE!</v>
      </c>
      <c r="D276" s="24" t="e">
        <f t="shared" si="9"/>
        <v>#VALUE!</v>
      </c>
      <c r="E276" s="24"/>
      <c r="F276" s="24"/>
    </row>
    <row r="277" spans="3:6" ht="12.75">
      <c r="C277" s="24" t="e">
        <f t="shared" si="8"/>
        <v>#VALUE!</v>
      </c>
      <c r="D277" s="24" t="e">
        <f t="shared" si="9"/>
        <v>#VALUE!</v>
      </c>
      <c r="E277" s="24"/>
      <c r="F277" s="24"/>
    </row>
    <row r="278" spans="3:6" ht="12.75">
      <c r="C278" s="24" t="e">
        <f t="shared" si="8"/>
        <v>#VALUE!</v>
      </c>
      <c r="D278" s="24" t="e">
        <f t="shared" si="9"/>
        <v>#VALUE!</v>
      </c>
      <c r="E278" s="24"/>
      <c r="F278" s="24"/>
    </row>
    <row r="279" spans="3:6" ht="12.75">
      <c r="C279" s="24" t="e">
        <f t="shared" si="8"/>
        <v>#VALUE!</v>
      </c>
      <c r="D279" s="24" t="e">
        <f t="shared" si="9"/>
        <v>#VALUE!</v>
      </c>
      <c r="E279" s="24"/>
      <c r="F279" s="24"/>
    </row>
    <row r="280" spans="3:6" ht="12.75">
      <c r="C280" s="24" t="e">
        <f t="shared" si="8"/>
        <v>#VALUE!</v>
      </c>
      <c r="D280" s="24" t="e">
        <f t="shared" si="9"/>
        <v>#VALUE!</v>
      </c>
      <c r="E280" s="24"/>
      <c r="F280" s="24"/>
    </row>
    <row r="281" spans="3:6" ht="12.75">
      <c r="C281" s="24" t="e">
        <f t="shared" si="8"/>
        <v>#VALUE!</v>
      </c>
      <c r="D281" s="24" t="e">
        <f t="shared" si="9"/>
        <v>#VALUE!</v>
      </c>
      <c r="E281" s="24"/>
      <c r="F281" s="24"/>
    </row>
    <row r="282" spans="3:6" ht="12.75">
      <c r="C282" s="24" t="e">
        <f t="shared" si="8"/>
        <v>#VALUE!</v>
      </c>
      <c r="D282" s="24" t="e">
        <f t="shared" si="9"/>
        <v>#VALUE!</v>
      </c>
      <c r="E282" s="24"/>
      <c r="F282" s="24"/>
    </row>
    <row r="283" spans="3:6" ht="12.75">
      <c r="C283" s="24" t="e">
        <f t="shared" si="8"/>
        <v>#VALUE!</v>
      </c>
      <c r="D283" s="24" t="e">
        <f t="shared" si="9"/>
        <v>#VALUE!</v>
      </c>
      <c r="E283" s="24"/>
      <c r="F283" s="24"/>
    </row>
    <row r="284" spans="3:6" ht="12.75">
      <c r="C284" s="24" t="e">
        <f t="shared" si="8"/>
        <v>#VALUE!</v>
      </c>
      <c r="D284" s="24" t="e">
        <f t="shared" si="9"/>
        <v>#VALUE!</v>
      </c>
      <c r="E284" s="24"/>
      <c r="F284" s="24"/>
    </row>
    <row r="285" spans="3:6" ht="12.75">
      <c r="C285" s="24" t="e">
        <f t="shared" si="8"/>
        <v>#VALUE!</v>
      </c>
      <c r="D285" s="24" t="e">
        <f t="shared" si="9"/>
        <v>#VALUE!</v>
      </c>
      <c r="E285" s="24"/>
      <c r="F285" s="24"/>
    </row>
    <row r="286" spans="3:6" ht="12.75">
      <c r="C286" s="24" t="e">
        <f t="shared" si="8"/>
        <v>#VALUE!</v>
      </c>
      <c r="D286" s="24" t="e">
        <f t="shared" si="9"/>
        <v>#VALUE!</v>
      </c>
      <c r="E286" s="24"/>
      <c r="F286" s="24"/>
    </row>
    <row r="287" spans="3:6" ht="12.75">
      <c r="C287" s="24" t="e">
        <f t="shared" si="8"/>
        <v>#VALUE!</v>
      </c>
      <c r="D287" s="24" t="e">
        <f t="shared" si="9"/>
        <v>#VALUE!</v>
      </c>
      <c r="E287" s="24"/>
      <c r="F287" s="24"/>
    </row>
    <row r="288" spans="3:6" ht="12.75">
      <c r="C288" s="24" t="e">
        <f t="shared" si="8"/>
        <v>#VALUE!</v>
      </c>
      <c r="D288" s="24" t="e">
        <f t="shared" si="9"/>
        <v>#VALUE!</v>
      </c>
      <c r="E288" s="24"/>
      <c r="F288" s="24"/>
    </row>
    <row r="289" spans="3:6" ht="12.75">
      <c r="C289" s="24" t="e">
        <f t="shared" si="8"/>
        <v>#VALUE!</v>
      </c>
      <c r="D289" s="24" t="e">
        <f t="shared" si="9"/>
        <v>#VALUE!</v>
      </c>
      <c r="E289" s="24"/>
      <c r="F289" s="24"/>
    </row>
    <row r="290" spans="3:6" ht="12.75">
      <c r="C290" s="24" t="e">
        <f t="shared" si="8"/>
        <v>#VALUE!</v>
      </c>
      <c r="D290" s="24" t="e">
        <f t="shared" si="9"/>
        <v>#VALUE!</v>
      </c>
      <c r="E290" s="24"/>
      <c r="F290" s="24"/>
    </row>
    <row r="291" spans="3:6" ht="12.75">
      <c r="C291" s="24" t="e">
        <f t="shared" si="8"/>
        <v>#VALUE!</v>
      </c>
      <c r="D291" s="24" t="e">
        <f t="shared" si="9"/>
        <v>#VALUE!</v>
      </c>
      <c r="E291" s="24"/>
      <c r="F291" s="24"/>
    </row>
    <row r="292" spans="3:6" ht="12.75">
      <c r="C292" s="24" t="e">
        <f t="shared" si="8"/>
        <v>#VALUE!</v>
      </c>
      <c r="D292" s="24" t="e">
        <f t="shared" si="9"/>
        <v>#VALUE!</v>
      </c>
      <c r="E292" s="24"/>
      <c r="F292" s="24"/>
    </row>
    <row r="293" spans="3:6" ht="12.75">
      <c r="C293" s="24" t="e">
        <f t="shared" si="8"/>
        <v>#VALUE!</v>
      </c>
      <c r="D293" s="24" t="e">
        <f t="shared" si="9"/>
        <v>#VALUE!</v>
      </c>
      <c r="E293" s="24"/>
      <c r="F293" s="24"/>
    </row>
    <row r="294" spans="3:6" ht="12.75">
      <c r="C294" s="24" t="e">
        <f t="shared" si="8"/>
        <v>#VALUE!</v>
      </c>
      <c r="D294" s="24" t="e">
        <f t="shared" si="9"/>
        <v>#VALUE!</v>
      </c>
      <c r="E294" s="24"/>
      <c r="F294" s="24"/>
    </row>
    <row r="295" spans="3:6" ht="12.75">
      <c r="C295" s="24" t="e">
        <f t="shared" si="8"/>
        <v>#VALUE!</v>
      </c>
      <c r="D295" s="24" t="e">
        <f t="shared" si="9"/>
        <v>#VALUE!</v>
      </c>
      <c r="E295" s="24"/>
      <c r="F295" s="24"/>
    </row>
    <row r="296" spans="3:6" ht="12.75">
      <c r="C296" s="24" t="e">
        <f t="shared" si="8"/>
        <v>#VALUE!</v>
      </c>
      <c r="D296" s="24" t="e">
        <f t="shared" si="9"/>
        <v>#VALUE!</v>
      </c>
      <c r="E296" s="24"/>
      <c r="F296" s="24"/>
    </row>
    <row r="297" spans="3:6" ht="12.75">
      <c r="C297" s="24" t="e">
        <f t="shared" si="8"/>
        <v>#VALUE!</v>
      </c>
      <c r="D297" s="24" t="e">
        <f t="shared" si="9"/>
        <v>#VALUE!</v>
      </c>
      <c r="E297" s="24"/>
      <c r="F297" s="24"/>
    </row>
    <row r="298" spans="3:6" ht="12.75">
      <c r="C298" s="24" t="e">
        <f t="shared" si="8"/>
        <v>#VALUE!</v>
      </c>
      <c r="D298" s="24" t="e">
        <f t="shared" si="9"/>
        <v>#VALUE!</v>
      </c>
      <c r="E298" s="24"/>
      <c r="F298" s="24"/>
    </row>
    <row r="299" spans="3:6" ht="12.75">
      <c r="C299" s="24" t="e">
        <f t="shared" si="8"/>
        <v>#VALUE!</v>
      </c>
      <c r="D299" s="24" t="e">
        <f t="shared" si="9"/>
        <v>#VALUE!</v>
      </c>
      <c r="E299" s="24"/>
      <c r="F299" s="24"/>
    </row>
    <row r="300" spans="3:6" ht="12.75">
      <c r="C300" s="24" t="e">
        <f t="shared" si="8"/>
        <v>#VALUE!</v>
      </c>
      <c r="D300" s="24" t="e">
        <f t="shared" si="9"/>
        <v>#VALUE!</v>
      </c>
      <c r="E300" s="24"/>
      <c r="F300" s="24"/>
    </row>
  </sheetData>
  <sheetProtection password="8B3D" sheet="1" objects="1" scenarios="1" select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0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11.421875" defaultRowHeight="12.75"/>
  <cols>
    <col min="1" max="1" width="22.140625" style="18" bestFit="1" customWidth="1"/>
    <col min="2" max="2" width="3.421875" style="24" customWidth="1"/>
    <col min="3" max="3" width="3.00390625" style="24" customWidth="1"/>
    <col min="4" max="4" width="3.421875" style="24" customWidth="1"/>
    <col min="5" max="5" width="2.8515625" style="24" customWidth="1"/>
    <col min="6" max="6" width="23.8515625" style="0" customWidth="1"/>
    <col min="7" max="10" width="5.7109375" style="1" customWidth="1"/>
    <col min="11" max="11" width="3.7109375" style="1" customWidth="1"/>
    <col min="12" max="12" width="3.421875" style="2" customWidth="1"/>
    <col min="13" max="13" width="3.140625" style="1" customWidth="1"/>
    <col min="14" max="14" width="5.28125" style="2" customWidth="1"/>
    <col min="15" max="15" width="6.8515625" style="0" customWidth="1"/>
    <col min="16" max="16" width="11.8515625" style="0" customWidth="1"/>
    <col min="17" max="17" width="4.140625" style="3" customWidth="1"/>
    <col min="18" max="18" width="3.140625" style="1" customWidth="1"/>
    <col min="19" max="19" width="11.421875" style="0" customWidth="1"/>
    <col min="20" max="20" width="5.7109375" style="2" customWidth="1"/>
  </cols>
  <sheetData>
    <row r="1" spans="1:10" ht="30" customHeight="1" thickBot="1">
      <c r="A1" s="78"/>
      <c r="B1" s="80" t="s">
        <v>0</v>
      </c>
      <c r="C1" s="80" t="s">
        <v>1</v>
      </c>
      <c r="D1" s="80" t="s">
        <v>2</v>
      </c>
      <c r="E1" s="80" t="s">
        <v>5</v>
      </c>
      <c r="G1" s="28" t="s">
        <v>20</v>
      </c>
      <c r="H1" s="28" t="s">
        <v>19</v>
      </c>
      <c r="I1" s="28" t="s">
        <v>21</v>
      </c>
      <c r="J1" s="29" t="s">
        <v>7</v>
      </c>
    </row>
    <row r="2" spans="1:20" s="20" customFormat="1" ht="30" customHeight="1" thickBot="1">
      <c r="A2" s="79"/>
      <c r="B2" s="80"/>
      <c r="C2" s="80"/>
      <c r="D2" s="80"/>
      <c r="E2" s="80" t="b">
        <v>1</v>
      </c>
      <c r="G2" s="17">
        <f>COUNTIF(B3:B300,TRUE)</f>
        <v>0</v>
      </c>
      <c r="H2" s="17">
        <f>COUNTIF(C3:C300,TRUE)</f>
        <v>0</v>
      </c>
      <c r="I2" s="17">
        <f>COUNTIF(D3:D300,TRUE)</f>
        <v>0</v>
      </c>
      <c r="J2" s="17">
        <f>COUNTIF(E3:E300,TRUE)</f>
        <v>0</v>
      </c>
      <c r="K2" s="21"/>
      <c r="L2" s="22"/>
      <c r="M2" s="21"/>
      <c r="N2" s="22"/>
      <c r="Q2" s="23"/>
      <c r="R2" s="21"/>
      <c r="T2" s="22"/>
    </row>
    <row r="3" spans="1:10" ht="12.75" customHeight="1">
      <c r="A3" s="19" t="e">
        <f>texte!D3</f>
        <v>#VALUE!</v>
      </c>
      <c r="B3" s="66" t="b">
        <v>0</v>
      </c>
      <c r="C3" s="65" t="b">
        <v>0</v>
      </c>
      <c r="D3" s="65" t="b">
        <v>0</v>
      </c>
      <c r="E3" s="65" t="e">
        <f>IF(A3&lt;&gt;"",EXACT(A3,PROPER(A3)),FALSE)</f>
        <v>#VALUE!</v>
      </c>
      <c r="G3" s="72" t="s">
        <v>6</v>
      </c>
      <c r="H3" s="73"/>
      <c r="I3" s="73"/>
      <c r="J3" s="74"/>
    </row>
    <row r="4" spans="1:10" ht="12.75" customHeight="1" thickBot="1">
      <c r="A4" s="19" t="e">
        <f>texte!D4</f>
        <v>#VALUE!</v>
      </c>
      <c r="B4" s="66" t="b">
        <v>0</v>
      </c>
      <c r="C4" s="65" t="b">
        <v>0</v>
      </c>
      <c r="D4" s="65" t="b">
        <v>0</v>
      </c>
      <c r="E4" s="65" t="e">
        <f aca="true" t="shared" si="0" ref="E4:E15">IF(A4&lt;&gt;"",EXACT(A4,PROPER(A4)),FALSE)</f>
        <v>#VALUE!</v>
      </c>
      <c r="G4" s="75"/>
      <c r="H4" s="76"/>
      <c r="I4" s="76"/>
      <c r="J4" s="77"/>
    </row>
    <row r="5" spans="1:5" ht="12.75" customHeight="1">
      <c r="A5" s="19" t="e">
        <f>texte!D5</f>
        <v>#VALUE!</v>
      </c>
      <c r="B5" s="66" t="b">
        <v>0</v>
      </c>
      <c r="C5" s="65" t="b">
        <v>0</v>
      </c>
      <c r="D5" s="65" t="b">
        <v>0</v>
      </c>
      <c r="E5" s="65" t="e">
        <f t="shared" si="0"/>
        <v>#VALUE!</v>
      </c>
    </row>
    <row r="6" spans="1:5" ht="12.75" customHeight="1">
      <c r="A6" s="19" t="e">
        <f>texte!D6</f>
        <v>#VALUE!</v>
      </c>
      <c r="B6" s="66" t="b">
        <v>0</v>
      </c>
      <c r="C6" s="65" t="b">
        <v>0</v>
      </c>
      <c r="D6" s="65" t="b">
        <v>0</v>
      </c>
      <c r="E6" s="65" t="e">
        <f t="shared" si="0"/>
        <v>#VALUE!</v>
      </c>
    </row>
    <row r="7" spans="1:5" ht="12.75" customHeight="1">
      <c r="A7" s="19" t="e">
        <f>texte!D7</f>
        <v>#VALUE!</v>
      </c>
      <c r="B7" s="66" t="b">
        <v>0</v>
      </c>
      <c r="C7" s="65" t="b">
        <v>0</v>
      </c>
      <c r="D7" s="65" t="b">
        <v>0</v>
      </c>
      <c r="E7" s="65" t="e">
        <f t="shared" si="0"/>
        <v>#VALUE!</v>
      </c>
    </row>
    <row r="8" spans="1:5" ht="12.75" customHeight="1">
      <c r="A8" s="19" t="e">
        <f>texte!D8</f>
        <v>#VALUE!</v>
      </c>
      <c r="B8" s="66" t="b">
        <v>0</v>
      </c>
      <c r="C8" s="65" t="b">
        <v>0</v>
      </c>
      <c r="D8" s="65" t="b">
        <v>0</v>
      </c>
      <c r="E8" s="65" t="e">
        <f t="shared" si="0"/>
        <v>#VALUE!</v>
      </c>
    </row>
    <row r="9" spans="1:5" ht="12.75" customHeight="1">
      <c r="A9" s="19" t="e">
        <f>texte!D9</f>
        <v>#VALUE!</v>
      </c>
      <c r="B9" s="66" t="b">
        <v>0</v>
      </c>
      <c r="C9" s="65" t="b">
        <v>0</v>
      </c>
      <c r="D9" s="65" t="b">
        <v>0</v>
      </c>
      <c r="E9" s="65" t="e">
        <f t="shared" si="0"/>
        <v>#VALUE!</v>
      </c>
    </row>
    <row r="10" spans="1:5" ht="12.75" customHeight="1">
      <c r="A10" s="19" t="e">
        <f>texte!D10</f>
        <v>#VALUE!</v>
      </c>
      <c r="B10" s="66" t="b">
        <v>0</v>
      </c>
      <c r="C10" s="65" t="b">
        <v>0</v>
      </c>
      <c r="D10" s="65" t="b">
        <v>0</v>
      </c>
      <c r="E10" s="65" t="e">
        <f t="shared" si="0"/>
        <v>#VALUE!</v>
      </c>
    </row>
    <row r="11" spans="1:5" ht="12.75" customHeight="1">
      <c r="A11" s="19" t="e">
        <f>texte!D11</f>
        <v>#VALUE!</v>
      </c>
      <c r="B11" s="66" t="b">
        <v>0</v>
      </c>
      <c r="C11" s="65" t="b">
        <v>0</v>
      </c>
      <c r="D11" s="65" t="b">
        <v>0</v>
      </c>
      <c r="E11" s="65" t="e">
        <f t="shared" si="0"/>
        <v>#VALUE!</v>
      </c>
    </row>
    <row r="12" spans="1:5" ht="12.75" customHeight="1">
      <c r="A12" s="19" t="e">
        <f>texte!D12</f>
        <v>#VALUE!</v>
      </c>
      <c r="B12" s="66" t="b">
        <v>0</v>
      </c>
      <c r="C12" s="65" t="b">
        <v>0</v>
      </c>
      <c r="D12" s="65" t="b">
        <v>0</v>
      </c>
      <c r="E12" s="65" t="e">
        <f t="shared" si="0"/>
        <v>#VALUE!</v>
      </c>
    </row>
    <row r="13" spans="1:5" ht="12.75" customHeight="1">
      <c r="A13" s="19" t="e">
        <f>texte!D13</f>
        <v>#VALUE!</v>
      </c>
      <c r="B13" s="66" t="b">
        <v>0</v>
      </c>
      <c r="C13" s="65" t="b">
        <v>0</v>
      </c>
      <c r="D13" s="65" t="b">
        <v>0</v>
      </c>
      <c r="E13" s="65" t="e">
        <f t="shared" si="0"/>
        <v>#VALUE!</v>
      </c>
    </row>
    <row r="14" spans="1:5" ht="12.75" customHeight="1">
      <c r="A14" s="19" t="e">
        <f>texte!D14</f>
        <v>#VALUE!</v>
      </c>
      <c r="B14" s="66" t="b">
        <v>0</v>
      </c>
      <c r="C14" s="65" t="b">
        <v>0</v>
      </c>
      <c r="D14" s="65" t="b">
        <v>0</v>
      </c>
      <c r="E14" s="65" t="e">
        <f t="shared" si="0"/>
        <v>#VALUE!</v>
      </c>
    </row>
    <row r="15" spans="1:5" ht="12.75" customHeight="1">
      <c r="A15" s="19" t="e">
        <f>texte!D15</f>
        <v>#VALUE!</v>
      </c>
      <c r="B15" s="66" t="b">
        <v>0</v>
      </c>
      <c r="C15" s="65" t="b">
        <v>0</v>
      </c>
      <c r="D15" s="65" t="b">
        <v>0</v>
      </c>
      <c r="E15" s="65" t="e">
        <f t="shared" si="0"/>
        <v>#VALUE!</v>
      </c>
    </row>
    <row r="16" spans="1:5" ht="12.75" customHeight="1">
      <c r="A16" s="19" t="e">
        <f>texte!D16</f>
        <v>#VALUE!</v>
      </c>
      <c r="B16" s="66" t="b">
        <v>0</v>
      </c>
      <c r="C16" s="65" t="b">
        <v>0</v>
      </c>
      <c r="D16" s="65" t="b">
        <v>0</v>
      </c>
      <c r="E16" s="65" t="e">
        <f aca="true" t="shared" si="1" ref="E16:E30">IF(A16&lt;&gt;"",EXACT(A16,PROPER(A16)),FALSE)</f>
        <v>#VALUE!</v>
      </c>
    </row>
    <row r="17" spans="1:5" ht="12.75" customHeight="1">
      <c r="A17" s="19" t="e">
        <f>texte!D17</f>
        <v>#VALUE!</v>
      </c>
      <c r="B17" s="66" t="b">
        <v>0</v>
      </c>
      <c r="C17" s="65" t="b">
        <v>0</v>
      </c>
      <c r="D17" s="65" t="b">
        <v>0</v>
      </c>
      <c r="E17" s="65" t="e">
        <f t="shared" si="1"/>
        <v>#VALUE!</v>
      </c>
    </row>
    <row r="18" spans="1:5" ht="12.75" customHeight="1">
      <c r="A18" s="19" t="e">
        <f>texte!D18</f>
        <v>#VALUE!</v>
      </c>
      <c r="B18" s="66" t="b">
        <v>0</v>
      </c>
      <c r="C18" s="65" t="b">
        <v>0</v>
      </c>
      <c r="D18" s="65" t="b">
        <v>0</v>
      </c>
      <c r="E18" s="65" t="e">
        <f t="shared" si="1"/>
        <v>#VALUE!</v>
      </c>
    </row>
    <row r="19" spans="1:5" ht="12.75" customHeight="1">
      <c r="A19" s="19" t="e">
        <f>texte!D19</f>
        <v>#VALUE!</v>
      </c>
      <c r="B19" s="66" t="b">
        <v>0</v>
      </c>
      <c r="C19" s="65" t="b">
        <v>0</v>
      </c>
      <c r="D19" s="65" t="b">
        <v>0</v>
      </c>
      <c r="E19" s="65" t="e">
        <f t="shared" si="1"/>
        <v>#VALUE!</v>
      </c>
    </row>
    <row r="20" spans="1:5" ht="12.75" customHeight="1">
      <c r="A20" s="19" t="e">
        <f>texte!D20</f>
        <v>#VALUE!</v>
      </c>
      <c r="B20" s="66" t="b">
        <v>0</v>
      </c>
      <c r="C20" s="65" t="b">
        <v>0</v>
      </c>
      <c r="D20" s="65" t="b">
        <v>0</v>
      </c>
      <c r="E20" s="65" t="e">
        <f t="shared" si="1"/>
        <v>#VALUE!</v>
      </c>
    </row>
    <row r="21" spans="1:5" ht="12.75" customHeight="1">
      <c r="A21" s="19" t="e">
        <f>texte!D21</f>
        <v>#VALUE!</v>
      </c>
      <c r="B21" s="66" t="b">
        <v>0</v>
      </c>
      <c r="C21" s="65" t="b">
        <v>0</v>
      </c>
      <c r="D21" s="65" t="b">
        <v>0</v>
      </c>
      <c r="E21" s="65" t="e">
        <f t="shared" si="1"/>
        <v>#VALUE!</v>
      </c>
    </row>
    <row r="22" spans="1:5" ht="12.75" customHeight="1">
      <c r="A22" s="19" t="e">
        <f>texte!D22</f>
        <v>#VALUE!</v>
      </c>
      <c r="B22" s="66" t="b">
        <v>0</v>
      </c>
      <c r="C22" s="65" t="b">
        <v>0</v>
      </c>
      <c r="D22" s="65" t="b">
        <v>0</v>
      </c>
      <c r="E22" s="65" t="e">
        <f t="shared" si="1"/>
        <v>#VALUE!</v>
      </c>
    </row>
    <row r="23" spans="1:5" ht="12.75" customHeight="1">
      <c r="A23" s="19" t="e">
        <f>texte!D23</f>
        <v>#VALUE!</v>
      </c>
      <c r="B23" s="66" t="b">
        <v>0</v>
      </c>
      <c r="C23" s="65" t="b">
        <v>0</v>
      </c>
      <c r="D23" s="65" t="b">
        <v>0</v>
      </c>
      <c r="E23" s="65" t="e">
        <f t="shared" si="1"/>
        <v>#VALUE!</v>
      </c>
    </row>
    <row r="24" spans="1:5" ht="12.75" customHeight="1">
      <c r="A24" s="19" t="e">
        <f>texte!D24</f>
        <v>#VALUE!</v>
      </c>
      <c r="B24" s="66" t="b">
        <v>0</v>
      </c>
      <c r="C24" s="65" t="b">
        <v>0</v>
      </c>
      <c r="D24" s="65" t="b">
        <v>0</v>
      </c>
      <c r="E24" s="65" t="e">
        <f t="shared" si="1"/>
        <v>#VALUE!</v>
      </c>
    </row>
    <row r="25" spans="1:5" ht="12.75" customHeight="1">
      <c r="A25" s="19" t="e">
        <f>texte!D25</f>
        <v>#VALUE!</v>
      </c>
      <c r="B25" s="66" t="b">
        <v>0</v>
      </c>
      <c r="C25" s="65" t="b">
        <v>0</v>
      </c>
      <c r="D25" s="65" t="b">
        <v>0</v>
      </c>
      <c r="E25" s="65" t="e">
        <f t="shared" si="1"/>
        <v>#VALUE!</v>
      </c>
    </row>
    <row r="26" spans="1:5" ht="12.75" customHeight="1">
      <c r="A26" s="19" t="e">
        <f>texte!D26</f>
        <v>#VALUE!</v>
      </c>
      <c r="B26" s="66" t="b">
        <v>0</v>
      </c>
      <c r="C26" s="65" t="b">
        <v>0</v>
      </c>
      <c r="D26" s="65" t="b">
        <v>0</v>
      </c>
      <c r="E26" s="65" t="e">
        <f t="shared" si="1"/>
        <v>#VALUE!</v>
      </c>
    </row>
    <row r="27" spans="1:5" ht="12.75" customHeight="1">
      <c r="A27" s="19" t="e">
        <f>texte!D27</f>
        <v>#VALUE!</v>
      </c>
      <c r="B27" s="66" t="b">
        <v>0</v>
      </c>
      <c r="C27" s="65" t="b">
        <v>0</v>
      </c>
      <c r="D27" s="65" t="b">
        <v>0</v>
      </c>
      <c r="E27" s="65" t="e">
        <f t="shared" si="1"/>
        <v>#VALUE!</v>
      </c>
    </row>
    <row r="28" spans="1:5" ht="12.75" customHeight="1">
      <c r="A28" s="19" t="e">
        <f>texte!D28</f>
        <v>#VALUE!</v>
      </c>
      <c r="B28" s="66" t="b">
        <v>0</v>
      </c>
      <c r="C28" s="65" t="b">
        <v>0</v>
      </c>
      <c r="D28" s="65" t="b">
        <v>0</v>
      </c>
      <c r="E28" s="65" t="e">
        <f t="shared" si="1"/>
        <v>#VALUE!</v>
      </c>
    </row>
    <row r="29" spans="1:5" ht="12.75" customHeight="1">
      <c r="A29" s="19" t="e">
        <f>texte!D29</f>
        <v>#VALUE!</v>
      </c>
      <c r="B29" s="66" t="b">
        <v>0</v>
      </c>
      <c r="C29" s="65" t="b">
        <v>0</v>
      </c>
      <c r="D29" s="65" t="b">
        <v>0</v>
      </c>
      <c r="E29" s="65" t="e">
        <f t="shared" si="1"/>
        <v>#VALUE!</v>
      </c>
    </row>
    <row r="30" spans="1:5" ht="12.75" customHeight="1">
      <c r="A30" s="19" t="e">
        <f>texte!D30</f>
        <v>#VALUE!</v>
      </c>
      <c r="B30" s="66" t="b">
        <v>0</v>
      </c>
      <c r="C30" s="65" t="b">
        <v>0</v>
      </c>
      <c r="D30" s="65" t="b">
        <v>0</v>
      </c>
      <c r="E30" s="65" t="e">
        <f t="shared" si="1"/>
        <v>#VALUE!</v>
      </c>
    </row>
    <row r="31" spans="1:5" ht="12.75" customHeight="1">
      <c r="A31" s="19" t="e">
        <f>texte!D31</f>
        <v>#VALUE!</v>
      </c>
      <c r="B31" s="66" t="b">
        <v>0</v>
      </c>
      <c r="C31" s="65" t="b">
        <v>0</v>
      </c>
      <c r="D31" s="65" t="b">
        <v>0</v>
      </c>
      <c r="E31" s="65" t="e">
        <f aca="true" t="shared" si="2" ref="E31:E94">IF(A31&lt;&gt;"",EXACT(A31,PROPER(A31)),FALSE)</f>
        <v>#VALUE!</v>
      </c>
    </row>
    <row r="32" spans="1:5" ht="12.75" customHeight="1">
      <c r="A32" s="19" t="e">
        <f>texte!D32</f>
        <v>#VALUE!</v>
      </c>
      <c r="B32" s="66" t="b">
        <v>0</v>
      </c>
      <c r="C32" s="65" t="b">
        <v>0</v>
      </c>
      <c r="D32" s="65" t="b">
        <v>0</v>
      </c>
      <c r="E32" s="65" t="e">
        <f t="shared" si="2"/>
        <v>#VALUE!</v>
      </c>
    </row>
    <row r="33" spans="1:5" ht="12.75" customHeight="1">
      <c r="A33" s="19" t="e">
        <f>texte!D33</f>
        <v>#VALUE!</v>
      </c>
      <c r="B33" s="66" t="b">
        <v>0</v>
      </c>
      <c r="C33" s="65" t="b">
        <v>0</v>
      </c>
      <c r="D33" s="65" t="b">
        <v>0</v>
      </c>
      <c r="E33" s="65" t="e">
        <f t="shared" si="2"/>
        <v>#VALUE!</v>
      </c>
    </row>
    <row r="34" spans="1:5" ht="12.75" customHeight="1">
      <c r="A34" s="19" t="e">
        <f>texte!D34</f>
        <v>#VALUE!</v>
      </c>
      <c r="B34" s="66" t="b">
        <v>0</v>
      </c>
      <c r="C34" s="65" t="b">
        <v>0</v>
      </c>
      <c r="D34" s="65" t="b">
        <v>0</v>
      </c>
      <c r="E34" s="65" t="e">
        <f t="shared" si="2"/>
        <v>#VALUE!</v>
      </c>
    </row>
    <row r="35" spans="1:5" ht="12.75" customHeight="1">
      <c r="A35" s="19" t="e">
        <f>texte!D35</f>
        <v>#VALUE!</v>
      </c>
      <c r="B35" s="66" t="b">
        <v>0</v>
      </c>
      <c r="C35" s="65" t="b">
        <v>0</v>
      </c>
      <c r="D35" s="65" t="b">
        <v>0</v>
      </c>
      <c r="E35" s="65" t="e">
        <f t="shared" si="2"/>
        <v>#VALUE!</v>
      </c>
    </row>
    <row r="36" spans="1:5" ht="12.75" customHeight="1">
      <c r="A36" s="19" t="e">
        <f>texte!D36</f>
        <v>#VALUE!</v>
      </c>
      <c r="B36" s="66" t="b">
        <v>0</v>
      </c>
      <c r="C36" s="65" t="b">
        <v>0</v>
      </c>
      <c r="D36" s="65" t="b">
        <v>0</v>
      </c>
      <c r="E36" s="65" t="e">
        <f t="shared" si="2"/>
        <v>#VALUE!</v>
      </c>
    </row>
    <row r="37" spans="1:5" ht="12.75" customHeight="1">
      <c r="A37" s="19" t="e">
        <f>texte!D37</f>
        <v>#VALUE!</v>
      </c>
      <c r="B37" s="66" t="b">
        <v>0</v>
      </c>
      <c r="C37" s="65" t="b">
        <v>0</v>
      </c>
      <c r="D37" s="65" t="b">
        <v>0</v>
      </c>
      <c r="E37" s="65" t="e">
        <f t="shared" si="2"/>
        <v>#VALUE!</v>
      </c>
    </row>
    <row r="38" spans="1:5" ht="12.75" customHeight="1">
      <c r="A38" s="19" t="e">
        <f>texte!D38</f>
        <v>#VALUE!</v>
      </c>
      <c r="B38" s="66" t="b">
        <v>0</v>
      </c>
      <c r="C38" s="65" t="b">
        <v>0</v>
      </c>
      <c r="D38" s="65" t="b">
        <v>0</v>
      </c>
      <c r="E38" s="65" t="e">
        <f t="shared" si="2"/>
        <v>#VALUE!</v>
      </c>
    </row>
    <row r="39" spans="1:5" ht="12.75" customHeight="1">
      <c r="A39" s="19" t="e">
        <f>texte!D39</f>
        <v>#VALUE!</v>
      </c>
      <c r="B39" s="66" t="b">
        <v>0</v>
      </c>
      <c r="C39" s="65" t="b">
        <v>0</v>
      </c>
      <c r="D39" s="65" t="b">
        <v>0</v>
      </c>
      <c r="E39" s="65" t="e">
        <f t="shared" si="2"/>
        <v>#VALUE!</v>
      </c>
    </row>
    <row r="40" spans="1:5" ht="12.75" customHeight="1">
      <c r="A40" s="19" t="e">
        <f>texte!D40</f>
        <v>#VALUE!</v>
      </c>
      <c r="B40" s="66" t="b">
        <v>0</v>
      </c>
      <c r="C40" s="65" t="b">
        <v>0</v>
      </c>
      <c r="D40" s="65" t="b">
        <v>0</v>
      </c>
      <c r="E40" s="65" t="e">
        <f t="shared" si="2"/>
        <v>#VALUE!</v>
      </c>
    </row>
    <row r="41" spans="1:5" ht="12.75" customHeight="1">
      <c r="A41" s="19" t="e">
        <f>texte!D41</f>
        <v>#VALUE!</v>
      </c>
      <c r="B41" s="66" t="b">
        <v>0</v>
      </c>
      <c r="C41" s="65" t="b">
        <v>0</v>
      </c>
      <c r="D41" s="65" t="b">
        <v>0</v>
      </c>
      <c r="E41" s="65" t="e">
        <f t="shared" si="2"/>
        <v>#VALUE!</v>
      </c>
    </row>
    <row r="42" spans="1:5" ht="12.75" customHeight="1">
      <c r="A42" s="19" t="e">
        <f>texte!D42</f>
        <v>#VALUE!</v>
      </c>
      <c r="B42" s="66" t="b">
        <v>0</v>
      </c>
      <c r="C42" s="65" t="b">
        <v>0</v>
      </c>
      <c r="D42" s="65" t="b">
        <v>0</v>
      </c>
      <c r="E42" s="65" t="e">
        <f t="shared" si="2"/>
        <v>#VALUE!</v>
      </c>
    </row>
    <row r="43" spans="1:5" ht="12.75" customHeight="1">
      <c r="A43" s="19" t="e">
        <f>texte!D43</f>
        <v>#VALUE!</v>
      </c>
      <c r="B43" s="66" t="b">
        <v>0</v>
      </c>
      <c r="C43" s="65" t="b">
        <v>0</v>
      </c>
      <c r="D43" s="65" t="b">
        <v>0</v>
      </c>
      <c r="E43" s="65" t="e">
        <f t="shared" si="2"/>
        <v>#VALUE!</v>
      </c>
    </row>
    <row r="44" spans="1:5" ht="12.75" customHeight="1">
      <c r="A44" s="19" t="e">
        <f>texte!D44</f>
        <v>#VALUE!</v>
      </c>
      <c r="B44" s="66" t="b">
        <v>0</v>
      </c>
      <c r="C44" s="65" t="b">
        <v>0</v>
      </c>
      <c r="D44" s="65" t="b">
        <v>0</v>
      </c>
      <c r="E44" s="65" t="e">
        <f t="shared" si="2"/>
        <v>#VALUE!</v>
      </c>
    </row>
    <row r="45" spans="1:5" ht="12.75" customHeight="1">
      <c r="A45" s="19" t="e">
        <f>texte!D45</f>
        <v>#VALUE!</v>
      </c>
      <c r="B45" s="66" t="b">
        <v>0</v>
      </c>
      <c r="C45" s="65" t="b">
        <v>0</v>
      </c>
      <c r="D45" s="65" t="b">
        <v>0</v>
      </c>
      <c r="E45" s="65" t="e">
        <f t="shared" si="2"/>
        <v>#VALUE!</v>
      </c>
    </row>
    <row r="46" spans="1:5" ht="12.75" customHeight="1">
      <c r="A46" s="19" t="e">
        <f>texte!D46</f>
        <v>#VALUE!</v>
      </c>
      <c r="B46" s="66" t="b">
        <v>0</v>
      </c>
      <c r="C46" s="65" t="b">
        <v>0</v>
      </c>
      <c r="D46" s="65" t="b">
        <v>0</v>
      </c>
      <c r="E46" s="65" t="e">
        <f t="shared" si="2"/>
        <v>#VALUE!</v>
      </c>
    </row>
    <row r="47" spans="1:5" ht="12.75" customHeight="1">
      <c r="A47" s="19" t="e">
        <f>texte!D47</f>
        <v>#VALUE!</v>
      </c>
      <c r="B47" s="66" t="b">
        <v>0</v>
      </c>
      <c r="C47" s="65" t="b">
        <v>0</v>
      </c>
      <c r="D47" s="65" t="b">
        <v>0</v>
      </c>
      <c r="E47" s="65" t="e">
        <f t="shared" si="2"/>
        <v>#VALUE!</v>
      </c>
    </row>
    <row r="48" spans="1:5" ht="12.75" customHeight="1">
      <c r="A48" s="19" t="e">
        <f>texte!D48</f>
        <v>#VALUE!</v>
      </c>
      <c r="B48" s="66" t="b">
        <v>0</v>
      </c>
      <c r="C48" s="65" t="b">
        <v>0</v>
      </c>
      <c r="D48" s="65" t="b">
        <v>0</v>
      </c>
      <c r="E48" s="65" t="e">
        <f t="shared" si="2"/>
        <v>#VALUE!</v>
      </c>
    </row>
    <row r="49" spans="1:5" ht="12.75" customHeight="1">
      <c r="A49" s="19" t="e">
        <f>texte!D49</f>
        <v>#VALUE!</v>
      </c>
      <c r="B49" s="66" t="b">
        <v>0</v>
      </c>
      <c r="C49" s="65" t="b">
        <v>0</v>
      </c>
      <c r="D49" s="65" t="b">
        <v>0</v>
      </c>
      <c r="E49" s="65" t="e">
        <f t="shared" si="2"/>
        <v>#VALUE!</v>
      </c>
    </row>
    <row r="50" spans="1:5" ht="12.75" customHeight="1">
      <c r="A50" s="19" t="e">
        <f>texte!D50</f>
        <v>#VALUE!</v>
      </c>
      <c r="B50" s="66" t="b">
        <v>0</v>
      </c>
      <c r="C50" s="65" t="b">
        <v>0</v>
      </c>
      <c r="D50" s="65" t="b">
        <v>0</v>
      </c>
      <c r="E50" s="65" t="e">
        <f t="shared" si="2"/>
        <v>#VALUE!</v>
      </c>
    </row>
    <row r="51" spans="1:5" ht="12.75" customHeight="1">
      <c r="A51" s="19" t="e">
        <f>texte!D51</f>
        <v>#VALUE!</v>
      </c>
      <c r="B51" s="66" t="b">
        <v>0</v>
      </c>
      <c r="C51" s="65" t="b">
        <v>0</v>
      </c>
      <c r="D51" s="65" t="b">
        <v>0</v>
      </c>
      <c r="E51" s="65" t="e">
        <f t="shared" si="2"/>
        <v>#VALUE!</v>
      </c>
    </row>
    <row r="52" spans="1:5" ht="12.75" customHeight="1">
      <c r="A52" s="19" t="e">
        <f>texte!D52</f>
        <v>#VALUE!</v>
      </c>
      <c r="B52" s="66" t="b">
        <v>0</v>
      </c>
      <c r="C52" s="65" t="b">
        <v>0</v>
      </c>
      <c r="D52" s="65" t="b">
        <v>0</v>
      </c>
      <c r="E52" s="65" t="e">
        <f t="shared" si="2"/>
        <v>#VALUE!</v>
      </c>
    </row>
    <row r="53" spans="1:5" ht="12.75" customHeight="1">
      <c r="A53" s="19" t="e">
        <f>texte!D53</f>
        <v>#VALUE!</v>
      </c>
      <c r="B53" s="66" t="b">
        <v>0</v>
      </c>
      <c r="C53" s="65" t="b">
        <v>0</v>
      </c>
      <c r="D53" s="65" t="b">
        <v>0</v>
      </c>
      <c r="E53" s="65" t="e">
        <f t="shared" si="2"/>
        <v>#VALUE!</v>
      </c>
    </row>
    <row r="54" spans="1:5" ht="12.75" customHeight="1">
      <c r="A54" s="19" t="e">
        <f>texte!D54</f>
        <v>#VALUE!</v>
      </c>
      <c r="B54" s="66" t="b">
        <v>0</v>
      </c>
      <c r="C54" s="65" t="b">
        <v>0</v>
      </c>
      <c r="D54" s="65" t="b">
        <v>0</v>
      </c>
      <c r="E54" s="65" t="e">
        <f t="shared" si="2"/>
        <v>#VALUE!</v>
      </c>
    </row>
    <row r="55" spans="1:5" ht="12.75" customHeight="1">
      <c r="A55" s="19" t="e">
        <f>texte!D55</f>
        <v>#VALUE!</v>
      </c>
      <c r="B55" s="66" t="b">
        <v>0</v>
      </c>
      <c r="C55" s="65" t="b">
        <v>0</v>
      </c>
      <c r="D55" s="65" t="b">
        <v>0</v>
      </c>
      <c r="E55" s="65" t="e">
        <f t="shared" si="2"/>
        <v>#VALUE!</v>
      </c>
    </row>
    <row r="56" spans="1:5" ht="12.75" customHeight="1">
      <c r="A56" s="19" t="e">
        <f>texte!D56</f>
        <v>#VALUE!</v>
      </c>
      <c r="B56" s="66" t="b">
        <v>0</v>
      </c>
      <c r="C56" s="65" t="b">
        <v>0</v>
      </c>
      <c r="D56" s="65" t="b">
        <v>0</v>
      </c>
      <c r="E56" s="65" t="e">
        <f t="shared" si="2"/>
        <v>#VALUE!</v>
      </c>
    </row>
    <row r="57" spans="1:5" ht="12.75" customHeight="1">
      <c r="A57" s="19" t="e">
        <f>texte!D57</f>
        <v>#VALUE!</v>
      </c>
      <c r="B57" s="66" t="b">
        <v>0</v>
      </c>
      <c r="C57" s="65" t="b">
        <v>0</v>
      </c>
      <c r="D57" s="65" t="b">
        <v>0</v>
      </c>
      <c r="E57" s="65" t="e">
        <f t="shared" si="2"/>
        <v>#VALUE!</v>
      </c>
    </row>
    <row r="58" spans="1:5" ht="12.75" customHeight="1">
      <c r="A58" s="19" t="e">
        <f>texte!D58</f>
        <v>#VALUE!</v>
      </c>
      <c r="B58" s="66" t="b">
        <v>0</v>
      </c>
      <c r="C58" s="65" t="b">
        <v>0</v>
      </c>
      <c r="D58" s="65" t="b">
        <v>0</v>
      </c>
      <c r="E58" s="65" t="e">
        <f t="shared" si="2"/>
        <v>#VALUE!</v>
      </c>
    </row>
    <row r="59" spans="1:5" ht="12.75" customHeight="1">
      <c r="A59" s="19" t="e">
        <f>texte!D59</f>
        <v>#VALUE!</v>
      </c>
      <c r="B59" s="66" t="b">
        <v>0</v>
      </c>
      <c r="C59" s="65" t="b">
        <v>0</v>
      </c>
      <c r="D59" s="65" t="b">
        <v>0</v>
      </c>
      <c r="E59" s="65" t="e">
        <f t="shared" si="2"/>
        <v>#VALUE!</v>
      </c>
    </row>
    <row r="60" spans="1:5" ht="12.75" customHeight="1">
      <c r="A60" s="19" t="e">
        <f>texte!D60</f>
        <v>#VALUE!</v>
      </c>
      <c r="B60" s="66" t="b">
        <v>0</v>
      </c>
      <c r="C60" s="65" t="b">
        <v>0</v>
      </c>
      <c r="D60" s="65" t="b">
        <v>0</v>
      </c>
      <c r="E60" s="65" t="e">
        <f t="shared" si="2"/>
        <v>#VALUE!</v>
      </c>
    </row>
    <row r="61" spans="1:5" ht="12.75" customHeight="1">
      <c r="A61" s="19" t="e">
        <f>texte!D61</f>
        <v>#VALUE!</v>
      </c>
      <c r="B61" s="66" t="b">
        <v>0</v>
      </c>
      <c r="C61" s="65" t="b">
        <v>0</v>
      </c>
      <c r="D61" s="65" t="b">
        <v>0</v>
      </c>
      <c r="E61" s="65" t="e">
        <f t="shared" si="2"/>
        <v>#VALUE!</v>
      </c>
    </row>
    <row r="62" spans="1:5" ht="12.75" customHeight="1">
      <c r="A62" s="19" t="e">
        <f>texte!D62</f>
        <v>#VALUE!</v>
      </c>
      <c r="B62" s="66" t="b">
        <v>0</v>
      </c>
      <c r="C62" s="65" t="b">
        <v>0</v>
      </c>
      <c r="D62" s="65" t="b">
        <v>0</v>
      </c>
      <c r="E62" s="65" t="e">
        <f t="shared" si="2"/>
        <v>#VALUE!</v>
      </c>
    </row>
    <row r="63" spans="1:5" ht="12.75" customHeight="1">
      <c r="A63" s="19" t="e">
        <f>texte!D63</f>
        <v>#VALUE!</v>
      </c>
      <c r="B63" s="66" t="b">
        <v>0</v>
      </c>
      <c r="C63" s="65" t="b">
        <v>0</v>
      </c>
      <c r="D63" s="65" t="b">
        <v>0</v>
      </c>
      <c r="E63" s="65" t="e">
        <f t="shared" si="2"/>
        <v>#VALUE!</v>
      </c>
    </row>
    <row r="64" spans="1:5" ht="12.75" customHeight="1">
      <c r="A64" s="19" t="e">
        <f>texte!D64</f>
        <v>#VALUE!</v>
      </c>
      <c r="B64" s="66" t="b">
        <v>0</v>
      </c>
      <c r="C64" s="65" t="b">
        <v>0</v>
      </c>
      <c r="D64" s="65" t="b">
        <v>0</v>
      </c>
      <c r="E64" s="65" t="e">
        <f t="shared" si="2"/>
        <v>#VALUE!</v>
      </c>
    </row>
    <row r="65" spans="1:5" ht="12.75" customHeight="1">
      <c r="A65" s="19" t="e">
        <f>texte!D65</f>
        <v>#VALUE!</v>
      </c>
      <c r="B65" s="66" t="b">
        <v>0</v>
      </c>
      <c r="C65" s="65" t="b">
        <v>0</v>
      </c>
      <c r="D65" s="65" t="b">
        <v>0</v>
      </c>
      <c r="E65" s="65" t="e">
        <f t="shared" si="2"/>
        <v>#VALUE!</v>
      </c>
    </row>
    <row r="66" spans="1:5" ht="12.75" customHeight="1">
      <c r="A66" s="19" t="e">
        <f>texte!D66</f>
        <v>#VALUE!</v>
      </c>
      <c r="B66" s="66" t="b">
        <v>0</v>
      </c>
      <c r="C66" s="65" t="b">
        <v>0</v>
      </c>
      <c r="D66" s="65" t="b">
        <v>0</v>
      </c>
      <c r="E66" s="65" t="e">
        <f t="shared" si="2"/>
        <v>#VALUE!</v>
      </c>
    </row>
    <row r="67" spans="1:5" ht="12.75" customHeight="1">
      <c r="A67" s="19" t="e">
        <f>texte!D67</f>
        <v>#VALUE!</v>
      </c>
      <c r="B67" s="66" t="b">
        <v>0</v>
      </c>
      <c r="C67" s="65" t="b">
        <v>0</v>
      </c>
      <c r="D67" s="65" t="b">
        <v>0</v>
      </c>
      <c r="E67" s="65" t="e">
        <f t="shared" si="2"/>
        <v>#VALUE!</v>
      </c>
    </row>
    <row r="68" spans="1:5" ht="12.75" customHeight="1">
      <c r="A68" s="19" t="e">
        <f>texte!D68</f>
        <v>#VALUE!</v>
      </c>
      <c r="B68" s="66" t="b">
        <v>0</v>
      </c>
      <c r="C68" s="65" t="b">
        <v>0</v>
      </c>
      <c r="D68" s="65" t="b">
        <v>0</v>
      </c>
      <c r="E68" s="65" t="e">
        <f>IF(A68&lt;&gt;"",EXACT(A68,PROPER(A68)),FALSE)</f>
        <v>#VALUE!</v>
      </c>
    </row>
    <row r="69" spans="1:5" ht="12.75" customHeight="1">
      <c r="A69" s="19" t="e">
        <f>texte!D69</f>
        <v>#VALUE!</v>
      </c>
      <c r="B69" s="66" t="b">
        <v>0</v>
      </c>
      <c r="C69" s="65" t="b">
        <v>0</v>
      </c>
      <c r="D69" s="65" t="b">
        <v>0</v>
      </c>
      <c r="E69" s="65" t="e">
        <f t="shared" si="2"/>
        <v>#VALUE!</v>
      </c>
    </row>
    <row r="70" spans="1:5" ht="12.75" customHeight="1">
      <c r="A70" s="19" t="e">
        <f>texte!D70</f>
        <v>#VALUE!</v>
      </c>
      <c r="B70" s="66" t="b">
        <v>0</v>
      </c>
      <c r="C70" s="65" t="b">
        <v>0</v>
      </c>
      <c r="D70" s="65" t="b">
        <v>0</v>
      </c>
      <c r="E70" s="65" t="e">
        <f t="shared" si="2"/>
        <v>#VALUE!</v>
      </c>
    </row>
    <row r="71" spans="1:5" ht="12.75" customHeight="1">
      <c r="A71" s="19" t="e">
        <f>texte!D71</f>
        <v>#VALUE!</v>
      </c>
      <c r="B71" s="66" t="b">
        <v>0</v>
      </c>
      <c r="C71" s="65" t="b">
        <v>0</v>
      </c>
      <c r="D71" s="65" t="b">
        <v>0</v>
      </c>
      <c r="E71" s="65" t="e">
        <f t="shared" si="2"/>
        <v>#VALUE!</v>
      </c>
    </row>
    <row r="72" spans="1:5" ht="12.75" customHeight="1">
      <c r="A72" s="19" t="e">
        <f>texte!D72</f>
        <v>#VALUE!</v>
      </c>
      <c r="B72" s="66" t="b">
        <v>0</v>
      </c>
      <c r="C72" s="65" t="b">
        <v>0</v>
      </c>
      <c r="D72" s="65" t="b">
        <v>0</v>
      </c>
      <c r="E72" s="65" t="e">
        <f t="shared" si="2"/>
        <v>#VALUE!</v>
      </c>
    </row>
    <row r="73" spans="1:5" ht="12.75" customHeight="1">
      <c r="A73" s="19" t="e">
        <f>texte!D73</f>
        <v>#VALUE!</v>
      </c>
      <c r="B73" s="66" t="b">
        <v>0</v>
      </c>
      <c r="C73" s="65" t="b">
        <v>0</v>
      </c>
      <c r="D73" s="65" t="b">
        <v>0</v>
      </c>
      <c r="E73" s="65" t="e">
        <f t="shared" si="2"/>
        <v>#VALUE!</v>
      </c>
    </row>
    <row r="74" spans="1:5" ht="12.75" customHeight="1">
      <c r="A74" s="19" t="e">
        <f>texte!D74</f>
        <v>#VALUE!</v>
      </c>
      <c r="B74" s="66" t="b">
        <v>0</v>
      </c>
      <c r="C74" s="65" t="b">
        <v>0</v>
      </c>
      <c r="D74" s="65" t="b">
        <v>0</v>
      </c>
      <c r="E74" s="65" t="e">
        <f t="shared" si="2"/>
        <v>#VALUE!</v>
      </c>
    </row>
    <row r="75" spans="1:5" ht="12.75" customHeight="1">
      <c r="A75" s="19" t="e">
        <f>texte!D75</f>
        <v>#VALUE!</v>
      </c>
      <c r="B75" s="66" t="b">
        <v>0</v>
      </c>
      <c r="C75" s="65" t="b">
        <v>0</v>
      </c>
      <c r="D75" s="65" t="b">
        <v>0</v>
      </c>
      <c r="E75" s="65" t="e">
        <f t="shared" si="2"/>
        <v>#VALUE!</v>
      </c>
    </row>
    <row r="76" spans="1:5" ht="12.75" customHeight="1">
      <c r="A76" s="19" t="e">
        <f>texte!D76</f>
        <v>#VALUE!</v>
      </c>
      <c r="B76" s="66" t="b">
        <v>0</v>
      </c>
      <c r="C76" s="65" t="b">
        <v>0</v>
      </c>
      <c r="D76" s="65" t="b">
        <v>0</v>
      </c>
      <c r="E76" s="65" t="e">
        <f t="shared" si="2"/>
        <v>#VALUE!</v>
      </c>
    </row>
    <row r="77" spans="1:5" ht="12.75" customHeight="1">
      <c r="A77" s="19" t="e">
        <f>texte!D77</f>
        <v>#VALUE!</v>
      </c>
      <c r="B77" s="66" t="b">
        <v>0</v>
      </c>
      <c r="C77" s="65" t="b">
        <v>0</v>
      </c>
      <c r="D77" s="65" t="b">
        <v>0</v>
      </c>
      <c r="E77" s="65" t="e">
        <f t="shared" si="2"/>
        <v>#VALUE!</v>
      </c>
    </row>
    <row r="78" spans="1:5" ht="12.75" customHeight="1">
      <c r="A78" s="19" t="e">
        <f>texte!D78</f>
        <v>#VALUE!</v>
      </c>
      <c r="B78" s="66" t="b">
        <v>0</v>
      </c>
      <c r="C78" s="65" t="b">
        <v>0</v>
      </c>
      <c r="D78" s="65" t="b">
        <v>0</v>
      </c>
      <c r="E78" s="65" t="e">
        <f t="shared" si="2"/>
        <v>#VALUE!</v>
      </c>
    </row>
    <row r="79" spans="1:5" ht="12.75" customHeight="1">
      <c r="A79" s="19" t="e">
        <f>texte!D79</f>
        <v>#VALUE!</v>
      </c>
      <c r="B79" s="66" t="b">
        <v>0</v>
      </c>
      <c r="C79" s="65" t="b">
        <v>0</v>
      </c>
      <c r="D79" s="65" t="b">
        <v>0</v>
      </c>
      <c r="E79" s="65" t="e">
        <f t="shared" si="2"/>
        <v>#VALUE!</v>
      </c>
    </row>
    <row r="80" spans="1:5" ht="12.75" customHeight="1">
      <c r="A80" s="19" t="e">
        <f>texte!D80</f>
        <v>#VALUE!</v>
      </c>
      <c r="B80" s="66" t="b">
        <v>0</v>
      </c>
      <c r="C80" s="65" t="b">
        <v>0</v>
      </c>
      <c r="D80" s="65" t="b">
        <v>0</v>
      </c>
      <c r="E80" s="65" t="e">
        <f t="shared" si="2"/>
        <v>#VALUE!</v>
      </c>
    </row>
    <row r="81" spans="1:5" ht="12.75" customHeight="1">
      <c r="A81" s="19" t="e">
        <f>texte!D81</f>
        <v>#VALUE!</v>
      </c>
      <c r="B81" s="66" t="b">
        <v>0</v>
      </c>
      <c r="C81" s="65" t="b">
        <v>0</v>
      </c>
      <c r="D81" s="65" t="b">
        <v>0</v>
      </c>
      <c r="E81" s="65" t="e">
        <f t="shared" si="2"/>
        <v>#VALUE!</v>
      </c>
    </row>
    <row r="82" spans="1:5" ht="12.75" customHeight="1">
      <c r="A82" s="19" t="e">
        <f>texte!D82</f>
        <v>#VALUE!</v>
      </c>
      <c r="B82" s="66" t="b">
        <v>0</v>
      </c>
      <c r="C82" s="65" t="b">
        <v>0</v>
      </c>
      <c r="D82" s="65" t="b">
        <v>0</v>
      </c>
      <c r="E82" s="65" t="e">
        <f t="shared" si="2"/>
        <v>#VALUE!</v>
      </c>
    </row>
    <row r="83" spans="1:5" ht="12.75" customHeight="1">
      <c r="A83" s="19" t="e">
        <f>texte!D83</f>
        <v>#VALUE!</v>
      </c>
      <c r="B83" s="66" t="b">
        <v>0</v>
      </c>
      <c r="C83" s="65" t="b">
        <v>0</v>
      </c>
      <c r="D83" s="65" t="b">
        <v>0</v>
      </c>
      <c r="E83" s="65" t="e">
        <f t="shared" si="2"/>
        <v>#VALUE!</v>
      </c>
    </row>
    <row r="84" spans="1:5" ht="12.75" customHeight="1">
      <c r="A84" s="19" t="e">
        <f>texte!D84</f>
        <v>#VALUE!</v>
      </c>
      <c r="B84" s="66" t="b">
        <v>0</v>
      </c>
      <c r="C84" s="65" t="b">
        <v>0</v>
      </c>
      <c r="D84" s="65" t="b">
        <v>0</v>
      </c>
      <c r="E84" s="65" t="e">
        <f t="shared" si="2"/>
        <v>#VALUE!</v>
      </c>
    </row>
    <row r="85" spans="1:5" ht="12.75" customHeight="1">
      <c r="A85" s="19" t="e">
        <f>texte!D85</f>
        <v>#VALUE!</v>
      </c>
      <c r="B85" s="66" t="b">
        <v>0</v>
      </c>
      <c r="C85" s="65" t="b">
        <v>0</v>
      </c>
      <c r="D85" s="65" t="b">
        <v>0</v>
      </c>
      <c r="E85" s="65" t="e">
        <f t="shared" si="2"/>
        <v>#VALUE!</v>
      </c>
    </row>
    <row r="86" spans="1:5" ht="12.75" customHeight="1">
      <c r="A86" s="19" t="e">
        <f>texte!D86</f>
        <v>#VALUE!</v>
      </c>
      <c r="B86" s="66" t="b">
        <v>0</v>
      </c>
      <c r="C86" s="65" t="b">
        <v>0</v>
      </c>
      <c r="D86" s="65" t="b">
        <v>0</v>
      </c>
      <c r="E86" s="65" t="e">
        <f t="shared" si="2"/>
        <v>#VALUE!</v>
      </c>
    </row>
    <row r="87" spans="1:5" ht="12.75" customHeight="1">
      <c r="A87" s="19" t="e">
        <f>texte!D87</f>
        <v>#VALUE!</v>
      </c>
      <c r="B87" s="66" t="b">
        <v>0</v>
      </c>
      <c r="C87" s="65" t="b">
        <v>0</v>
      </c>
      <c r="D87" s="65" t="b">
        <v>0</v>
      </c>
      <c r="E87" s="65" t="e">
        <f t="shared" si="2"/>
        <v>#VALUE!</v>
      </c>
    </row>
    <row r="88" spans="1:5" ht="12.75" customHeight="1">
      <c r="A88" s="19" t="e">
        <f>texte!D88</f>
        <v>#VALUE!</v>
      </c>
      <c r="B88" s="66" t="b">
        <v>0</v>
      </c>
      <c r="C88" s="65" t="b">
        <v>0</v>
      </c>
      <c r="D88" s="65" t="b">
        <v>0</v>
      </c>
      <c r="E88" s="65" t="e">
        <f t="shared" si="2"/>
        <v>#VALUE!</v>
      </c>
    </row>
    <row r="89" spans="1:5" ht="12.75" customHeight="1">
      <c r="A89" s="19" t="e">
        <f>texte!D89</f>
        <v>#VALUE!</v>
      </c>
      <c r="B89" s="66" t="b">
        <v>0</v>
      </c>
      <c r="C89" s="65" t="b">
        <v>0</v>
      </c>
      <c r="D89" s="65" t="b">
        <v>0</v>
      </c>
      <c r="E89" s="65" t="e">
        <f t="shared" si="2"/>
        <v>#VALUE!</v>
      </c>
    </row>
    <row r="90" spans="1:5" ht="12.75" customHeight="1">
      <c r="A90" s="19" t="e">
        <f>texte!D90</f>
        <v>#VALUE!</v>
      </c>
      <c r="B90" s="66" t="b">
        <v>0</v>
      </c>
      <c r="C90" s="65" t="b">
        <v>0</v>
      </c>
      <c r="D90" s="65" t="b">
        <v>0</v>
      </c>
      <c r="E90" s="65" t="e">
        <f t="shared" si="2"/>
        <v>#VALUE!</v>
      </c>
    </row>
    <row r="91" spans="1:5" ht="12.75" customHeight="1">
      <c r="A91" s="19" t="e">
        <f>texte!D91</f>
        <v>#VALUE!</v>
      </c>
      <c r="B91" s="66" t="b">
        <v>0</v>
      </c>
      <c r="C91" s="65" t="b">
        <v>0</v>
      </c>
      <c r="D91" s="65" t="b">
        <v>0</v>
      </c>
      <c r="E91" s="65" t="e">
        <f t="shared" si="2"/>
        <v>#VALUE!</v>
      </c>
    </row>
    <row r="92" spans="1:5" ht="12.75" customHeight="1">
      <c r="A92" s="19" t="e">
        <f>texte!D92</f>
        <v>#VALUE!</v>
      </c>
      <c r="B92" s="66" t="b">
        <v>0</v>
      </c>
      <c r="C92" s="65" t="b">
        <v>0</v>
      </c>
      <c r="D92" s="65" t="b">
        <v>0</v>
      </c>
      <c r="E92" s="65" t="e">
        <f t="shared" si="2"/>
        <v>#VALUE!</v>
      </c>
    </row>
    <row r="93" spans="1:5" ht="12.75" customHeight="1">
      <c r="A93" s="19" t="e">
        <f>texte!D93</f>
        <v>#VALUE!</v>
      </c>
      <c r="B93" s="66" t="b">
        <v>0</v>
      </c>
      <c r="C93" s="65" t="b">
        <v>0</v>
      </c>
      <c r="D93" s="65" t="b">
        <v>0</v>
      </c>
      <c r="E93" s="65" t="e">
        <f t="shared" si="2"/>
        <v>#VALUE!</v>
      </c>
    </row>
    <row r="94" spans="1:5" ht="12.75" customHeight="1">
      <c r="A94" s="19" t="e">
        <f>texte!D94</f>
        <v>#VALUE!</v>
      </c>
      <c r="B94" s="66" t="b">
        <v>0</v>
      </c>
      <c r="C94" s="65" t="b">
        <v>0</v>
      </c>
      <c r="D94" s="65" t="b">
        <v>0</v>
      </c>
      <c r="E94" s="65" t="e">
        <f t="shared" si="2"/>
        <v>#VALUE!</v>
      </c>
    </row>
    <row r="95" spans="1:5" ht="12.75" customHeight="1">
      <c r="A95" s="19" t="e">
        <f>texte!D95</f>
        <v>#VALUE!</v>
      </c>
      <c r="B95" s="66" t="b">
        <v>0</v>
      </c>
      <c r="C95" s="65" t="b">
        <v>0</v>
      </c>
      <c r="D95" s="65" t="b">
        <v>0</v>
      </c>
      <c r="E95" s="65" t="e">
        <f aca="true" t="shared" si="3" ref="E95:E158">IF(A95&lt;&gt;"",EXACT(A95,PROPER(A95)),FALSE)</f>
        <v>#VALUE!</v>
      </c>
    </row>
    <row r="96" spans="1:5" ht="12.75" customHeight="1">
      <c r="A96" s="19" t="e">
        <f>texte!D96</f>
        <v>#VALUE!</v>
      </c>
      <c r="B96" s="66" t="b">
        <v>0</v>
      </c>
      <c r="C96" s="65" t="b">
        <v>0</v>
      </c>
      <c r="D96" s="65" t="b">
        <v>0</v>
      </c>
      <c r="E96" s="65" t="e">
        <f t="shared" si="3"/>
        <v>#VALUE!</v>
      </c>
    </row>
    <row r="97" spans="1:5" ht="12.75" customHeight="1">
      <c r="A97" s="19" t="e">
        <f>texte!D97</f>
        <v>#VALUE!</v>
      </c>
      <c r="B97" s="66" t="b">
        <v>0</v>
      </c>
      <c r="C97" s="65" t="b">
        <v>0</v>
      </c>
      <c r="D97" s="65" t="b">
        <v>0</v>
      </c>
      <c r="E97" s="65" t="e">
        <f t="shared" si="3"/>
        <v>#VALUE!</v>
      </c>
    </row>
    <row r="98" spans="1:5" ht="12.75" customHeight="1">
      <c r="A98" s="19" t="e">
        <f>texte!D98</f>
        <v>#VALUE!</v>
      </c>
      <c r="B98" s="66" t="b">
        <v>0</v>
      </c>
      <c r="C98" s="65" t="b">
        <v>0</v>
      </c>
      <c r="D98" s="65" t="b">
        <v>0</v>
      </c>
      <c r="E98" s="65" t="e">
        <f t="shared" si="3"/>
        <v>#VALUE!</v>
      </c>
    </row>
    <row r="99" spans="1:5" ht="12.75" customHeight="1">
      <c r="A99" s="19" t="e">
        <f>texte!D99</f>
        <v>#VALUE!</v>
      </c>
      <c r="B99" s="66" t="b">
        <v>0</v>
      </c>
      <c r="C99" s="65" t="b">
        <v>0</v>
      </c>
      <c r="D99" s="65" t="b">
        <v>0</v>
      </c>
      <c r="E99" s="65" t="e">
        <f t="shared" si="3"/>
        <v>#VALUE!</v>
      </c>
    </row>
    <row r="100" spans="1:5" ht="12.75" customHeight="1">
      <c r="A100" s="19" t="e">
        <f>texte!D100</f>
        <v>#VALUE!</v>
      </c>
      <c r="B100" s="66" t="b">
        <v>0</v>
      </c>
      <c r="C100" s="65" t="b">
        <v>0</v>
      </c>
      <c r="D100" s="65" t="b">
        <v>0</v>
      </c>
      <c r="E100" s="65" t="e">
        <f t="shared" si="3"/>
        <v>#VALUE!</v>
      </c>
    </row>
    <row r="101" spans="1:5" ht="12.75" customHeight="1">
      <c r="A101" s="19" t="e">
        <f>texte!D101</f>
        <v>#VALUE!</v>
      </c>
      <c r="B101" s="66" t="b">
        <v>0</v>
      </c>
      <c r="C101" s="65" t="b">
        <v>0</v>
      </c>
      <c r="D101" s="65" t="b">
        <v>0</v>
      </c>
      <c r="E101" s="65" t="e">
        <f t="shared" si="3"/>
        <v>#VALUE!</v>
      </c>
    </row>
    <row r="102" spans="1:5" ht="12.75" customHeight="1">
      <c r="A102" s="19" t="e">
        <f>texte!D102</f>
        <v>#VALUE!</v>
      </c>
      <c r="B102" s="66" t="b">
        <v>0</v>
      </c>
      <c r="C102" s="65" t="b">
        <v>0</v>
      </c>
      <c r="D102" s="65" t="b">
        <v>0</v>
      </c>
      <c r="E102" s="65" t="e">
        <f t="shared" si="3"/>
        <v>#VALUE!</v>
      </c>
    </row>
    <row r="103" spans="1:5" ht="12.75" customHeight="1">
      <c r="A103" s="19" t="e">
        <f>texte!D103</f>
        <v>#VALUE!</v>
      </c>
      <c r="B103" s="66" t="b">
        <v>0</v>
      </c>
      <c r="C103" s="65" t="b">
        <v>0</v>
      </c>
      <c r="D103" s="65" t="b">
        <v>0</v>
      </c>
      <c r="E103" s="65" t="e">
        <f t="shared" si="3"/>
        <v>#VALUE!</v>
      </c>
    </row>
    <row r="104" spans="1:5" ht="12.75" customHeight="1">
      <c r="A104" s="19" t="e">
        <f>texte!D104</f>
        <v>#VALUE!</v>
      </c>
      <c r="B104" s="66" t="b">
        <v>0</v>
      </c>
      <c r="C104" s="65" t="b">
        <v>0</v>
      </c>
      <c r="D104" s="65" t="b">
        <v>0</v>
      </c>
      <c r="E104" s="65" t="e">
        <f t="shared" si="3"/>
        <v>#VALUE!</v>
      </c>
    </row>
    <row r="105" spans="1:5" ht="12.75" customHeight="1">
      <c r="A105" s="19" t="e">
        <f>texte!D105</f>
        <v>#VALUE!</v>
      </c>
      <c r="B105" s="66" t="b">
        <v>0</v>
      </c>
      <c r="C105" s="65" t="b">
        <v>0</v>
      </c>
      <c r="D105" s="65" t="b">
        <v>0</v>
      </c>
      <c r="E105" s="65" t="e">
        <f t="shared" si="3"/>
        <v>#VALUE!</v>
      </c>
    </row>
    <row r="106" spans="1:5" ht="12.75" customHeight="1">
      <c r="A106" s="19" t="e">
        <f>texte!D106</f>
        <v>#VALUE!</v>
      </c>
      <c r="B106" s="66" t="b">
        <v>0</v>
      </c>
      <c r="C106" s="65" t="b">
        <v>0</v>
      </c>
      <c r="D106" s="65" t="b">
        <v>0</v>
      </c>
      <c r="E106" s="65" t="e">
        <f t="shared" si="3"/>
        <v>#VALUE!</v>
      </c>
    </row>
    <row r="107" spans="1:5" ht="12.75" customHeight="1">
      <c r="A107" s="19" t="e">
        <f>texte!D107</f>
        <v>#VALUE!</v>
      </c>
      <c r="B107" s="66" t="b">
        <v>0</v>
      </c>
      <c r="C107" s="65" t="b">
        <v>0</v>
      </c>
      <c r="D107" s="65" t="b">
        <v>0</v>
      </c>
      <c r="E107" s="65" t="e">
        <f t="shared" si="3"/>
        <v>#VALUE!</v>
      </c>
    </row>
    <row r="108" spans="1:5" ht="12.75" customHeight="1">
      <c r="A108" s="19" t="e">
        <f>texte!D108</f>
        <v>#VALUE!</v>
      </c>
      <c r="B108" s="66" t="b">
        <v>0</v>
      </c>
      <c r="C108" s="65" t="b">
        <v>0</v>
      </c>
      <c r="D108" s="65" t="b">
        <v>0</v>
      </c>
      <c r="E108" s="65" t="e">
        <f t="shared" si="3"/>
        <v>#VALUE!</v>
      </c>
    </row>
    <row r="109" spans="1:5" ht="12.75" customHeight="1">
      <c r="A109" s="19" t="e">
        <f>texte!D109</f>
        <v>#VALUE!</v>
      </c>
      <c r="B109" s="66" t="b">
        <v>0</v>
      </c>
      <c r="C109" s="65" t="b">
        <v>0</v>
      </c>
      <c r="D109" s="65" t="b">
        <v>0</v>
      </c>
      <c r="E109" s="65" t="e">
        <f t="shared" si="3"/>
        <v>#VALUE!</v>
      </c>
    </row>
    <row r="110" spans="1:5" ht="12.75" customHeight="1">
      <c r="A110" s="19" t="e">
        <f>texte!D110</f>
        <v>#VALUE!</v>
      </c>
      <c r="B110" s="66" t="b">
        <v>0</v>
      </c>
      <c r="C110" s="65" t="b">
        <v>0</v>
      </c>
      <c r="D110" s="65" t="b">
        <v>0</v>
      </c>
      <c r="E110" s="65" t="e">
        <f t="shared" si="3"/>
        <v>#VALUE!</v>
      </c>
    </row>
    <row r="111" spans="1:5" ht="12.75" customHeight="1">
      <c r="A111" s="19" t="e">
        <f>texte!D111</f>
        <v>#VALUE!</v>
      </c>
      <c r="B111" s="66" t="b">
        <v>0</v>
      </c>
      <c r="C111" s="65" t="b">
        <v>0</v>
      </c>
      <c r="D111" s="65" t="b">
        <v>0</v>
      </c>
      <c r="E111" s="65" t="e">
        <f t="shared" si="3"/>
        <v>#VALUE!</v>
      </c>
    </row>
    <row r="112" spans="1:5" ht="12.75" customHeight="1">
      <c r="A112" s="19" t="e">
        <f>texte!D112</f>
        <v>#VALUE!</v>
      </c>
      <c r="B112" s="66" t="b">
        <v>0</v>
      </c>
      <c r="C112" s="65" t="b">
        <v>0</v>
      </c>
      <c r="D112" s="65" t="b">
        <v>0</v>
      </c>
      <c r="E112" s="65" t="e">
        <f t="shared" si="3"/>
        <v>#VALUE!</v>
      </c>
    </row>
    <row r="113" spans="1:5" ht="12.75" customHeight="1">
      <c r="A113" s="19" t="e">
        <f>texte!D113</f>
        <v>#VALUE!</v>
      </c>
      <c r="B113" s="66" t="b">
        <v>0</v>
      </c>
      <c r="C113" s="65" t="b">
        <v>0</v>
      </c>
      <c r="D113" s="65" t="b">
        <v>0</v>
      </c>
      <c r="E113" s="65" t="e">
        <f t="shared" si="3"/>
        <v>#VALUE!</v>
      </c>
    </row>
    <row r="114" spans="1:5" ht="12.75" customHeight="1">
      <c r="A114" s="19" t="e">
        <f>texte!D114</f>
        <v>#VALUE!</v>
      </c>
      <c r="B114" s="66" t="b">
        <v>0</v>
      </c>
      <c r="C114" s="65" t="b">
        <v>0</v>
      </c>
      <c r="D114" s="65" t="b">
        <v>0</v>
      </c>
      <c r="E114" s="65" t="e">
        <f t="shared" si="3"/>
        <v>#VALUE!</v>
      </c>
    </row>
    <row r="115" spans="1:5" ht="12.75" customHeight="1">
      <c r="A115" s="19" t="e">
        <f>texte!D115</f>
        <v>#VALUE!</v>
      </c>
      <c r="B115" s="66" t="b">
        <v>0</v>
      </c>
      <c r="C115" s="65" t="b">
        <v>0</v>
      </c>
      <c r="D115" s="65" t="b">
        <v>0</v>
      </c>
      <c r="E115" s="65" t="e">
        <f t="shared" si="3"/>
        <v>#VALUE!</v>
      </c>
    </row>
    <row r="116" spans="1:5" ht="12.75" customHeight="1">
      <c r="A116" s="19" t="e">
        <f>texte!D116</f>
        <v>#VALUE!</v>
      </c>
      <c r="B116" s="66" t="b">
        <v>0</v>
      </c>
      <c r="C116" s="65" t="b">
        <v>0</v>
      </c>
      <c r="D116" s="65" t="b">
        <v>0</v>
      </c>
      <c r="E116" s="65" t="e">
        <f t="shared" si="3"/>
        <v>#VALUE!</v>
      </c>
    </row>
    <row r="117" spans="1:5" ht="12.75" customHeight="1">
      <c r="A117" s="19" t="e">
        <f>texte!D117</f>
        <v>#VALUE!</v>
      </c>
      <c r="B117" s="66" t="b">
        <v>0</v>
      </c>
      <c r="C117" s="65" t="b">
        <v>0</v>
      </c>
      <c r="D117" s="65" t="b">
        <v>0</v>
      </c>
      <c r="E117" s="65" t="e">
        <f t="shared" si="3"/>
        <v>#VALUE!</v>
      </c>
    </row>
    <row r="118" spans="1:5" ht="12.75" customHeight="1">
      <c r="A118" s="19" t="e">
        <f>texte!D118</f>
        <v>#VALUE!</v>
      </c>
      <c r="B118" s="66" t="b">
        <v>0</v>
      </c>
      <c r="C118" s="65" t="b">
        <v>0</v>
      </c>
      <c r="D118" s="65" t="b">
        <v>0</v>
      </c>
      <c r="E118" s="65" t="e">
        <f t="shared" si="3"/>
        <v>#VALUE!</v>
      </c>
    </row>
    <row r="119" spans="1:5" ht="12.75" customHeight="1">
      <c r="A119" s="19" t="e">
        <f>texte!D119</f>
        <v>#VALUE!</v>
      </c>
      <c r="B119" s="66" t="b">
        <v>0</v>
      </c>
      <c r="C119" s="65" t="b">
        <v>0</v>
      </c>
      <c r="D119" s="65" t="b">
        <v>0</v>
      </c>
      <c r="E119" s="65" t="e">
        <f t="shared" si="3"/>
        <v>#VALUE!</v>
      </c>
    </row>
    <row r="120" spans="1:5" ht="12.75" customHeight="1">
      <c r="A120" s="19" t="e">
        <f>texte!D120</f>
        <v>#VALUE!</v>
      </c>
      <c r="B120" s="66" t="b">
        <v>0</v>
      </c>
      <c r="C120" s="65" t="b">
        <v>0</v>
      </c>
      <c r="D120" s="65" t="b">
        <v>0</v>
      </c>
      <c r="E120" s="65" t="e">
        <f t="shared" si="3"/>
        <v>#VALUE!</v>
      </c>
    </row>
    <row r="121" spans="1:5" ht="12.75" customHeight="1">
      <c r="A121" s="19" t="e">
        <f>texte!D121</f>
        <v>#VALUE!</v>
      </c>
      <c r="B121" s="66" t="b">
        <v>0</v>
      </c>
      <c r="C121" s="65" t="b">
        <v>0</v>
      </c>
      <c r="D121" s="65" t="b">
        <v>0</v>
      </c>
      <c r="E121" s="65" t="e">
        <f t="shared" si="3"/>
        <v>#VALUE!</v>
      </c>
    </row>
    <row r="122" spans="1:5" ht="12.75" customHeight="1">
      <c r="A122" s="19" t="e">
        <f>texte!D122</f>
        <v>#VALUE!</v>
      </c>
      <c r="B122" s="66" t="b">
        <v>0</v>
      </c>
      <c r="C122" s="65" t="b">
        <v>0</v>
      </c>
      <c r="D122" s="65" t="b">
        <v>0</v>
      </c>
      <c r="E122" s="65" t="e">
        <f t="shared" si="3"/>
        <v>#VALUE!</v>
      </c>
    </row>
    <row r="123" spans="1:5" ht="12.75" customHeight="1">
      <c r="A123" s="19" t="e">
        <f>texte!D123</f>
        <v>#VALUE!</v>
      </c>
      <c r="B123" s="66" t="b">
        <v>0</v>
      </c>
      <c r="C123" s="65" t="b">
        <v>0</v>
      </c>
      <c r="D123" s="65" t="b">
        <v>0</v>
      </c>
      <c r="E123" s="65" t="e">
        <f t="shared" si="3"/>
        <v>#VALUE!</v>
      </c>
    </row>
    <row r="124" spans="1:5" ht="12.75" customHeight="1">
      <c r="A124" s="19" t="e">
        <f>texte!D124</f>
        <v>#VALUE!</v>
      </c>
      <c r="B124" s="66" t="b">
        <v>0</v>
      </c>
      <c r="C124" s="65" t="b">
        <v>0</v>
      </c>
      <c r="D124" s="65" t="b">
        <v>0</v>
      </c>
      <c r="E124" s="65" t="e">
        <f t="shared" si="3"/>
        <v>#VALUE!</v>
      </c>
    </row>
    <row r="125" spans="1:5" ht="12.75" customHeight="1">
      <c r="A125" s="19" t="e">
        <f>texte!D125</f>
        <v>#VALUE!</v>
      </c>
      <c r="B125" s="66" t="b">
        <v>0</v>
      </c>
      <c r="C125" s="65" t="b">
        <v>0</v>
      </c>
      <c r="D125" s="65" t="b">
        <v>0</v>
      </c>
      <c r="E125" s="65" t="e">
        <f t="shared" si="3"/>
        <v>#VALUE!</v>
      </c>
    </row>
    <row r="126" spans="1:5" ht="12.75" customHeight="1">
      <c r="A126" s="19" t="e">
        <f>texte!D126</f>
        <v>#VALUE!</v>
      </c>
      <c r="B126" s="66" t="b">
        <v>0</v>
      </c>
      <c r="C126" s="65" t="b">
        <v>0</v>
      </c>
      <c r="D126" s="65" t="b">
        <v>0</v>
      </c>
      <c r="E126" s="65" t="e">
        <f t="shared" si="3"/>
        <v>#VALUE!</v>
      </c>
    </row>
    <row r="127" spans="1:5" ht="12.75" customHeight="1">
      <c r="A127" s="19" t="e">
        <f>texte!D127</f>
        <v>#VALUE!</v>
      </c>
      <c r="B127" s="66" t="b">
        <v>0</v>
      </c>
      <c r="C127" s="65" t="b">
        <v>0</v>
      </c>
      <c r="D127" s="65" t="b">
        <v>0</v>
      </c>
      <c r="E127" s="65" t="e">
        <f t="shared" si="3"/>
        <v>#VALUE!</v>
      </c>
    </row>
    <row r="128" spans="1:5" ht="12.75" customHeight="1">
      <c r="A128" s="19" t="e">
        <f>texte!D128</f>
        <v>#VALUE!</v>
      </c>
      <c r="B128" s="66" t="b">
        <v>0</v>
      </c>
      <c r="C128" s="65" t="b">
        <v>0</v>
      </c>
      <c r="D128" s="65" t="b">
        <v>0</v>
      </c>
      <c r="E128" s="65" t="e">
        <f t="shared" si="3"/>
        <v>#VALUE!</v>
      </c>
    </row>
    <row r="129" spans="1:5" ht="12.75" customHeight="1">
      <c r="A129" s="19" t="e">
        <f>texte!D129</f>
        <v>#VALUE!</v>
      </c>
      <c r="B129" s="66" t="b">
        <v>0</v>
      </c>
      <c r="C129" s="65" t="b">
        <v>0</v>
      </c>
      <c r="D129" s="65" t="b">
        <v>0</v>
      </c>
      <c r="E129" s="65" t="e">
        <f t="shared" si="3"/>
        <v>#VALUE!</v>
      </c>
    </row>
    <row r="130" spans="1:5" ht="12.75" customHeight="1">
      <c r="A130" s="19" t="e">
        <f>texte!D130</f>
        <v>#VALUE!</v>
      </c>
      <c r="B130" s="66" t="b">
        <v>0</v>
      </c>
      <c r="C130" s="65" t="b">
        <v>0</v>
      </c>
      <c r="D130" s="65" t="b">
        <v>0</v>
      </c>
      <c r="E130" s="65" t="e">
        <f t="shared" si="3"/>
        <v>#VALUE!</v>
      </c>
    </row>
    <row r="131" spans="1:5" ht="12.75" customHeight="1">
      <c r="A131" s="19" t="e">
        <f>texte!D131</f>
        <v>#VALUE!</v>
      </c>
      <c r="B131" s="66" t="b">
        <v>0</v>
      </c>
      <c r="C131" s="65" t="b">
        <v>0</v>
      </c>
      <c r="D131" s="65" t="b">
        <v>0</v>
      </c>
      <c r="E131" s="65" t="e">
        <f t="shared" si="3"/>
        <v>#VALUE!</v>
      </c>
    </row>
    <row r="132" spans="1:5" ht="12.75" customHeight="1">
      <c r="A132" s="19" t="e">
        <f>texte!D132</f>
        <v>#VALUE!</v>
      </c>
      <c r="B132" s="66" t="b">
        <v>0</v>
      </c>
      <c r="C132" s="65" t="b">
        <v>0</v>
      </c>
      <c r="D132" s="65" t="b">
        <v>0</v>
      </c>
      <c r="E132" s="65" t="e">
        <f t="shared" si="3"/>
        <v>#VALUE!</v>
      </c>
    </row>
    <row r="133" spans="1:5" ht="12.75" customHeight="1">
      <c r="A133" s="19" t="e">
        <f>texte!D133</f>
        <v>#VALUE!</v>
      </c>
      <c r="B133" s="66" t="b">
        <v>0</v>
      </c>
      <c r="C133" s="65" t="b">
        <v>0</v>
      </c>
      <c r="D133" s="65" t="b">
        <v>0</v>
      </c>
      <c r="E133" s="65" t="e">
        <f t="shared" si="3"/>
        <v>#VALUE!</v>
      </c>
    </row>
    <row r="134" spans="1:5" ht="12.75" customHeight="1">
      <c r="A134" s="19" t="e">
        <f>texte!D134</f>
        <v>#VALUE!</v>
      </c>
      <c r="B134" s="66" t="b">
        <v>0</v>
      </c>
      <c r="C134" s="65" t="b">
        <v>0</v>
      </c>
      <c r="D134" s="65" t="b">
        <v>0</v>
      </c>
      <c r="E134" s="65" t="e">
        <f t="shared" si="3"/>
        <v>#VALUE!</v>
      </c>
    </row>
    <row r="135" spans="1:5" ht="12.75" customHeight="1">
      <c r="A135" s="19" t="e">
        <f>texte!D135</f>
        <v>#VALUE!</v>
      </c>
      <c r="B135" s="66" t="b">
        <v>0</v>
      </c>
      <c r="C135" s="65" t="b">
        <v>0</v>
      </c>
      <c r="D135" s="65" t="b">
        <v>0</v>
      </c>
      <c r="E135" s="65" t="e">
        <f t="shared" si="3"/>
        <v>#VALUE!</v>
      </c>
    </row>
    <row r="136" spans="1:5" ht="12.75" customHeight="1">
      <c r="A136" s="19" t="e">
        <f>texte!D136</f>
        <v>#VALUE!</v>
      </c>
      <c r="B136" s="66" t="b">
        <v>0</v>
      </c>
      <c r="C136" s="65" t="b">
        <v>0</v>
      </c>
      <c r="D136" s="65" t="b">
        <v>0</v>
      </c>
      <c r="E136" s="65" t="e">
        <f t="shared" si="3"/>
        <v>#VALUE!</v>
      </c>
    </row>
    <row r="137" spans="1:5" ht="12.75" customHeight="1">
      <c r="A137" s="19" t="e">
        <f>texte!D137</f>
        <v>#VALUE!</v>
      </c>
      <c r="B137" s="66" t="b">
        <v>0</v>
      </c>
      <c r="C137" s="65" t="b">
        <v>0</v>
      </c>
      <c r="D137" s="65" t="b">
        <v>0</v>
      </c>
      <c r="E137" s="65" t="e">
        <f t="shared" si="3"/>
        <v>#VALUE!</v>
      </c>
    </row>
    <row r="138" spans="1:5" ht="12.75" customHeight="1">
      <c r="A138" s="19" t="e">
        <f>texte!D138</f>
        <v>#VALUE!</v>
      </c>
      <c r="B138" s="66" t="b">
        <v>0</v>
      </c>
      <c r="C138" s="65" t="b">
        <v>0</v>
      </c>
      <c r="D138" s="65" t="b">
        <v>0</v>
      </c>
      <c r="E138" s="65" t="e">
        <f t="shared" si="3"/>
        <v>#VALUE!</v>
      </c>
    </row>
    <row r="139" spans="1:5" ht="12.75" customHeight="1">
      <c r="A139" s="19" t="e">
        <f>texte!D139</f>
        <v>#VALUE!</v>
      </c>
      <c r="B139" s="66" t="b">
        <v>0</v>
      </c>
      <c r="C139" s="65" t="b">
        <v>0</v>
      </c>
      <c r="D139" s="65" t="b">
        <v>0</v>
      </c>
      <c r="E139" s="65" t="e">
        <f t="shared" si="3"/>
        <v>#VALUE!</v>
      </c>
    </row>
    <row r="140" spans="1:5" ht="12.75" customHeight="1">
      <c r="A140" s="19" t="e">
        <f>texte!D140</f>
        <v>#VALUE!</v>
      </c>
      <c r="B140" s="66" t="b">
        <v>0</v>
      </c>
      <c r="C140" s="65" t="b">
        <v>0</v>
      </c>
      <c r="D140" s="65" t="b">
        <v>0</v>
      </c>
      <c r="E140" s="65" t="e">
        <f t="shared" si="3"/>
        <v>#VALUE!</v>
      </c>
    </row>
    <row r="141" spans="1:5" ht="12.75" customHeight="1">
      <c r="A141" s="19" t="e">
        <f>texte!D141</f>
        <v>#VALUE!</v>
      </c>
      <c r="B141" s="66" t="b">
        <v>0</v>
      </c>
      <c r="C141" s="65" t="b">
        <v>0</v>
      </c>
      <c r="D141" s="65" t="b">
        <v>0</v>
      </c>
      <c r="E141" s="65" t="e">
        <f t="shared" si="3"/>
        <v>#VALUE!</v>
      </c>
    </row>
    <row r="142" spans="1:5" ht="12.75" customHeight="1">
      <c r="A142" s="19" t="e">
        <f>texte!D142</f>
        <v>#VALUE!</v>
      </c>
      <c r="B142" s="66" t="b">
        <v>0</v>
      </c>
      <c r="C142" s="65" t="b">
        <v>0</v>
      </c>
      <c r="D142" s="65" t="b">
        <v>0</v>
      </c>
      <c r="E142" s="65" t="e">
        <f t="shared" si="3"/>
        <v>#VALUE!</v>
      </c>
    </row>
    <row r="143" spans="1:5" ht="12.75" customHeight="1">
      <c r="A143" s="19" t="e">
        <f>texte!D143</f>
        <v>#VALUE!</v>
      </c>
      <c r="B143" s="66" t="b">
        <v>0</v>
      </c>
      <c r="C143" s="65" t="b">
        <v>0</v>
      </c>
      <c r="D143" s="65" t="b">
        <v>0</v>
      </c>
      <c r="E143" s="65" t="e">
        <f t="shared" si="3"/>
        <v>#VALUE!</v>
      </c>
    </row>
    <row r="144" spans="1:5" ht="12.75" customHeight="1">
      <c r="A144" s="19" t="e">
        <f>texte!D144</f>
        <v>#VALUE!</v>
      </c>
      <c r="B144" s="66" t="b">
        <v>0</v>
      </c>
      <c r="C144" s="65" t="b">
        <v>0</v>
      </c>
      <c r="D144" s="65" t="b">
        <v>0</v>
      </c>
      <c r="E144" s="65" t="e">
        <f t="shared" si="3"/>
        <v>#VALUE!</v>
      </c>
    </row>
    <row r="145" spans="1:5" ht="12.75" customHeight="1">
      <c r="A145" s="19" t="e">
        <f>texte!D145</f>
        <v>#VALUE!</v>
      </c>
      <c r="B145" s="66" t="b">
        <v>0</v>
      </c>
      <c r="C145" s="65" t="b">
        <v>0</v>
      </c>
      <c r="D145" s="65" t="b">
        <v>0</v>
      </c>
      <c r="E145" s="65" t="e">
        <f t="shared" si="3"/>
        <v>#VALUE!</v>
      </c>
    </row>
    <row r="146" spans="1:5" ht="12.75" customHeight="1">
      <c r="A146" s="19" t="e">
        <f>texte!D146</f>
        <v>#VALUE!</v>
      </c>
      <c r="B146" s="66" t="b">
        <v>0</v>
      </c>
      <c r="C146" s="65" t="b">
        <v>0</v>
      </c>
      <c r="D146" s="65" t="b">
        <v>0</v>
      </c>
      <c r="E146" s="65" t="e">
        <f t="shared" si="3"/>
        <v>#VALUE!</v>
      </c>
    </row>
    <row r="147" spans="1:5" ht="12.75" customHeight="1">
      <c r="A147" s="19" t="e">
        <f>texte!D147</f>
        <v>#VALUE!</v>
      </c>
      <c r="B147" s="66" t="b">
        <v>0</v>
      </c>
      <c r="C147" s="65" t="b">
        <v>0</v>
      </c>
      <c r="D147" s="65" t="b">
        <v>0</v>
      </c>
      <c r="E147" s="65" t="e">
        <f t="shared" si="3"/>
        <v>#VALUE!</v>
      </c>
    </row>
    <row r="148" spans="1:5" ht="12.75" customHeight="1">
      <c r="A148" s="19" t="e">
        <f>texte!D148</f>
        <v>#VALUE!</v>
      </c>
      <c r="B148" s="66" t="b">
        <v>0</v>
      </c>
      <c r="C148" s="65" t="b">
        <v>0</v>
      </c>
      <c r="D148" s="65" t="b">
        <v>0</v>
      </c>
      <c r="E148" s="65" t="e">
        <f t="shared" si="3"/>
        <v>#VALUE!</v>
      </c>
    </row>
    <row r="149" spans="1:5" ht="12.75" customHeight="1">
      <c r="A149" s="19" t="e">
        <f>texte!D149</f>
        <v>#VALUE!</v>
      </c>
      <c r="B149" s="66" t="b">
        <v>0</v>
      </c>
      <c r="C149" s="65" t="b">
        <v>0</v>
      </c>
      <c r="D149" s="65" t="b">
        <v>0</v>
      </c>
      <c r="E149" s="65" t="e">
        <f t="shared" si="3"/>
        <v>#VALUE!</v>
      </c>
    </row>
    <row r="150" spans="1:5" ht="12.75" customHeight="1">
      <c r="A150" s="19" t="e">
        <f>texte!D150</f>
        <v>#VALUE!</v>
      </c>
      <c r="B150" s="66" t="b">
        <v>0</v>
      </c>
      <c r="C150" s="65" t="b">
        <v>0</v>
      </c>
      <c r="D150" s="65" t="b">
        <v>0</v>
      </c>
      <c r="E150" s="65" t="e">
        <f t="shared" si="3"/>
        <v>#VALUE!</v>
      </c>
    </row>
    <row r="151" spans="1:5" ht="12.75" customHeight="1">
      <c r="A151" s="19" t="e">
        <f>texte!D151</f>
        <v>#VALUE!</v>
      </c>
      <c r="B151" s="66" t="b">
        <v>0</v>
      </c>
      <c r="C151" s="65" t="b">
        <v>0</v>
      </c>
      <c r="D151" s="65" t="b">
        <v>0</v>
      </c>
      <c r="E151" s="65" t="e">
        <f t="shared" si="3"/>
        <v>#VALUE!</v>
      </c>
    </row>
    <row r="152" spans="1:5" ht="12.75" customHeight="1">
      <c r="A152" s="19" t="e">
        <f>texte!D152</f>
        <v>#VALUE!</v>
      </c>
      <c r="B152" s="66" t="b">
        <v>0</v>
      </c>
      <c r="C152" s="65" t="b">
        <v>0</v>
      </c>
      <c r="D152" s="65" t="b">
        <v>0</v>
      </c>
      <c r="E152" s="65" t="e">
        <f t="shared" si="3"/>
        <v>#VALUE!</v>
      </c>
    </row>
    <row r="153" spans="1:5" ht="12.75" customHeight="1">
      <c r="A153" s="19" t="e">
        <f>texte!D153</f>
        <v>#VALUE!</v>
      </c>
      <c r="B153" s="66" t="b">
        <v>0</v>
      </c>
      <c r="C153" s="65" t="b">
        <v>0</v>
      </c>
      <c r="D153" s="65" t="b">
        <v>0</v>
      </c>
      <c r="E153" s="65" t="e">
        <f t="shared" si="3"/>
        <v>#VALUE!</v>
      </c>
    </row>
    <row r="154" spans="1:5" ht="12.75" customHeight="1">
      <c r="A154" s="19" t="e">
        <f>texte!D154</f>
        <v>#VALUE!</v>
      </c>
      <c r="B154" s="66" t="b">
        <v>0</v>
      </c>
      <c r="C154" s="65" t="b">
        <v>0</v>
      </c>
      <c r="D154" s="65" t="b">
        <v>0</v>
      </c>
      <c r="E154" s="65" t="e">
        <f t="shared" si="3"/>
        <v>#VALUE!</v>
      </c>
    </row>
    <row r="155" spans="1:5" ht="12.75" customHeight="1">
      <c r="A155" s="19" t="e">
        <f>texte!D155</f>
        <v>#VALUE!</v>
      </c>
      <c r="B155" s="66" t="b">
        <v>0</v>
      </c>
      <c r="C155" s="65" t="b">
        <v>0</v>
      </c>
      <c r="D155" s="65" t="b">
        <v>0</v>
      </c>
      <c r="E155" s="65" t="e">
        <f t="shared" si="3"/>
        <v>#VALUE!</v>
      </c>
    </row>
    <row r="156" spans="1:5" ht="12.75" customHeight="1">
      <c r="A156" s="19" t="e">
        <f>texte!D156</f>
        <v>#VALUE!</v>
      </c>
      <c r="B156" s="66" t="b">
        <v>0</v>
      </c>
      <c r="C156" s="65" t="b">
        <v>0</v>
      </c>
      <c r="D156" s="65" t="b">
        <v>0</v>
      </c>
      <c r="E156" s="65" t="e">
        <f t="shared" si="3"/>
        <v>#VALUE!</v>
      </c>
    </row>
    <row r="157" spans="1:5" ht="12.75" customHeight="1">
      <c r="A157" s="19" t="e">
        <f>texte!D157</f>
        <v>#VALUE!</v>
      </c>
      <c r="B157" s="66" t="b">
        <v>0</v>
      </c>
      <c r="C157" s="65" t="b">
        <v>0</v>
      </c>
      <c r="D157" s="65" t="b">
        <v>0</v>
      </c>
      <c r="E157" s="65" t="e">
        <f t="shared" si="3"/>
        <v>#VALUE!</v>
      </c>
    </row>
    <row r="158" spans="1:5" ht="12.75" customHeight="1">
      <c r="A158" s="19" t="e">
        <f>texte!D158</f>
        <v>#VALUE!</v>
      </c>
      <c r="B158" s="66" t="b">
        <v>0</v>
      </c>
      <c r="C158" s="65" t="b">
        <v>0</v>
      </c>
      <c r="D158" s="65" t="b">
        <v>0</v>
      </c>
      <c r="E158" s="65" t="e">
        <f t="shared" si="3"/>
        <v>#VALUE!</v>
      </c>
    </row>
    <row r="159" spans="1:5" ht="12.75" customHeight="1">
      <c r="A159" s="19" t="e">
        <f>texte!D159</f>
        <v>#VALUE!</v>
      </c>
      <c r="B159" s="66" t="b">
        <v>0</v>
      </c>
      <c r="C159" s="65" t="b">
        <v>0</v>
      </c>
      <c r="D159" s="65" t="b">
        <v>0</v>
      </c>
      <c r="E159" s="65" t="e">
        <f aca="true" t="shared" si="4" ref="E159:E222">IF(A159&lt;&gt;"",EXACT(A159,PROPER(A159)),FALSE)</f>
        <v>#VALUE!</v>
      </c>
    </row>
    <row r="160" spans="1:5" ht="12.75" customHeight="1">
      <c r="A160" s="19" t="e">
        <f>texte!D160</f>
        <v>#VALUE!</v>
      </c>
      <c r="B160" s="66" t="b">
        <v>0</v>
      </c>
      <c r="C160" s="65" t="b">
        <v>0</v>
      </c>
      <c r="D160" s="65" t="b">
        <v>0</v>
      </c>
      <c r="E160" s="65" t="e">
        <f t="shared" si="4"/>
        <v>#VALUE!</v>
      </c>
    </row>
    <row r="161" spans="1:5" ht="12.75" customHeight="1">
      <c r="A161" s="19" t="e">
        <f>texte!D161</f>
        <v>#VALUE!</v>
      </c>
      <c r="B161" s="66" t="b">
        <v>0</v>
      </c>
      <c r="C161" s="65" t="b">
        <v>0</v>
      </c>
      <c r="D161" s="65" t="b">
        <v>0</v>
      </c>
      <c r="E161" s="65" t="e">
        <f t="shared" si="4"/>
        <v>#VALUE!</v>
      </c>
    </row>
    <row r="162" spans="1:5" ht="12.75" customHeight="1">
      <c r="A162" s="19" t="e">
        <f>texte!D162</f>
        <v>#VALUE!</v>
      </c>
      <c r="B162" s="66" t="b">
        <v>0</v>
      </c>
      <c r="C162" s="65" t="b">
        <v>0</v>
      </c>
      <c r="D162" s="65" t="b">
        <v>0</v>
      </c>
      <c r="E162" s="65" t="e">
        <f t="shared" si="4"/>
        <v>#VALUE!</v>
      </c>
    </row>
    <row r="163" spans="1:5" ht="12.75" customHeight="1">
      <c r="A163" s="19" t="e">
        <f>texte!D163</f>
        <v>#VALUE!</v>
      </c>
      <c r="B163" s="66" t="b">
        <v>0</v>
      </c>
      <c r="C163" s="65" t="b">
        <v>0</v>
      </c>
      <c r="D163" s="65" t="b">
        <v>0</v>
      </c>
      <c r="E163" s="65" t="e">
        <f t="shared" si="4"/>
        <v>#VALUE!</v>
      </c>
    </row>
    <row r="164" spans="1:5" ht="12.75" customHeight="1">
      <c r="A164" s="19" t="e">
        <f>texte!D164</f>
        <v>#VALUE!</v>
      </c>
      <c r="B164" s="66" t="b">
        <v>0</v>
      </c>
      <c r="C164" s="65" t="b">
        <v>0</v>
      </c>
      <c r="D164" s="65" t="b">
        <v>0</v>
      </c>
      <c r="E164" s="65" t="e">
        <f t="shared" si="4"/>
        <v>#VALUE!</v>
      </c>
    </row>
    <row r="165" spans="1:5" ht="12.75" customHeight="1">
      <c r="A165" s="19" t="e">
        <f>texte!D165</f>
        <v>#VALUE!</v>
      </c>
      <c r="B165" s="66" t="b">
        <v>0</v>
      </c>
      <c r="C165" s="65" t="b">
        <v>0</v>
      </c>
      <c r="D165" s="65" t="b">
        <v>0</v>
      </c>
      <c r="E165" s="65" t="e">
        <f t="shared" si="4"/>
        <v>#VALUE!</v>
      </c>
    </row>
    <row r="166" spans="1:5" ht="12.75" customHeight="1">
      <c r="A166" s="19" t="e">
        <f>texte!D166</f>
        <v>#VALUE!</v>
      </c>
      <c r="B166" s="66" t="b">
        <v>0</v>
      </c>
      <c r="C166" s="65" t="b">
        <v>0</v>
      </c>
      <c r="D166" s="65" t="b">
        <v>0</v>
      </c>
      <c r="E166" s="65" t="e">
        <f t="shared" si="4"/>
        <v>#VALUE!</v>
      </c>
    </row>
    <row r="167" spans="1:5" ht="12.75" customHeight="1">
      <c r="A167" s="19" t="e">
        <f>texte!D167</f>
        <v>#VALUE!</v>
      </c>
      <c r="B167" s="66" t="b">
        <v>0</v>
      </c>
      <c r="C167" s="65" t="b">
        <v>0</v>
      </c>
      <c r="D167" s="65" t="b">
        <v>0</v>
      </c>
      <c r="E167" s="65" t="e">
        <f t="shared" si="4"/>
        <v>#VALUE!</v>
      </c>
    </row>
    <row r="168" spans="1:5" ht="12.75" customHeight="1">
      <c r="A168" s="19" t="e">
        <f>texte!D168</f>
        <v>#VALUE!</v>
      </c>
      <c r="B168" s="66" t="b">
        <v>0</v>
      </c>
      <c r="C168" s="65" t="b">
        <v>0</v>
      </c>
      <c r="D168" s="65" t="b">
        <v>0</v>
      </c>
      <c r="E168" s="65" t="e">
        <f t="shared" si="4"/>
        <v>#VALUE!</v>
      </c>
    </row>
    <row r="169" spans="1:5" ht="12.75" customHeight="1">
      <c r="A169" s="19" t="e">
        <f>texte!D169</f>
        <v>#VALUE!</v>
      </c>
      <c r="B169" s="66" t="b">
        <v>0</v>
      </c>
      <c r="C169" s="65" t="b">
        <v>0</v>
      </c>
      <c r="D169" s="65" t="b">
        <v>0</v>
      </c>
      <c r="E169" s="65" t="e">
        <f t="shared" si="4"/>
        <v>#VALUE!</v>
      </c>
    </row>
    <row r="170" spans="1:5" ht="12.75" customHeight="1">
      <c r="A170" s="19" t="e">
        <f>texte!D170</f>
        <v>#VALUE!</v>
      </c>
      <c r="B170" s="66" t="b">
        <v>0</v>
      </c>
      <c r="C170" s="65" t="b">
        <v>0</v>
      </c>
      <c r="D170" s="65" t="b">
        <v>0</v>
      </c>
      <c r="E170" s="65" t="e">
        <f t="shared" si="4"/>
        <v>#VALUE!</v>
      </c>
    </row>
    <row r="171" spans="1:5" ht="12.75" customHeight="1">
      <c r="A171" s="19" t="e">
        <f>texte!D171</f>
        <v>#VALUE!</v>
      </c>
      <c r="B171" s="66" t="b">
        <v>0</v>
      </c>
      <c r="C171" s="65" t="b">
        <v>0</v>
      </c>
      <c r="D171" s="65" t="b">
        <v>0</v>
      </c>
      <c r="E171" s="65" t="e">
        <f t="shared" si="4"/>
        <v>#VALUE!</v>
      </c>
    </row>
    <row r="172" spans="1:5" ht="12.75" customHeight="1">
      <c r="A172" s="19" t="e">
        <f>texte!D172</f>
        <v>#VALUE!</v>
      </c>
      <c r="B172" s="66" t="b">
        <v>0</v>
      </c>
      <c r="C172" s="65" t="b">
        <v>0</v>
      </c>
      <c r="D172" s="65" t="b">
        <v>0</v>
      </c>
      <c r="E172" s="65" t="e">
        <f t="shared" si="4"/>
        <v>#VALUE!</v>
      </c>
    </row>
    <row r="173" spans="1:5" ht="12.75" customHeight="1">
      <c r="A173" s="19" t="e">
        <f>texte!D173</f>
        <v>#VALUE!</v>
      </c>
      <c r="B173" s="66" t="b">
        <v>0</v>
      </c>
      <c r="C173" s="65" t="b">
        <v>0</v>
      </c>
      <c r="D173" s="65" t="b">
        <v>0</v>
      </c>
      <c r="E173" s="65" t="e">
        <f t="shared" si="4"/>
        <v>#VALUE!</v>
      </c>
    </row>
    <row r="174" spans="1:5" ht="12.75" customHeight="1">
      <c r="A174" s="19" t="e">
        <f>texte!D174</f>
        <v>#VALUE!</v>
      </c>
      <c r="B174" s="66" t="b">
        <v>0</v>
      </c>
      <c r="C174" s="65" t="b">
        <v>0</v>
      </c>
      <c r="D174" s="65" t="b">
        <v>0</v>
      </c>
      <c r="E174" s="65" t="e">
        <f t="shared" si="4"/>
        <v>#VALUE!</v>
      </c>
    </row>
    <row r="175" spans="1:5" ht="12.75" customHeight="1">
      <c r="A175" s="19" t="e">
        <f>texte!D175</f>
        <v>#VALUE!</v>
      </c>
      <c r="B175" s="66" t="b">
        <v>0</v>
      </c>
      <c r="C175" s="65" t="b">
        <v>0</v>
      </c>
      <c r="D175" s="65" t="b">
        <v>0</v>
      </c>
      <c r="E175" s="65" t="e">
        <f t="shared" si="4"/>
        <v>#VALUE!</v>
      </c>
    </row>
    <row r="176" spans="1:5" ht="12.75" customHeight="1">
      <c r="A176" s="19" t="e">
        <f>texte!D176</f>
        <v>#VALUE!</v>
      </c>
      <c r="B176" s="66" t="b">
        <v>0</v>
      </c>
      <c r="C176" s="65" t="b">
        <v>0</v>
      </c>
      <c r="D176" s="65" t="b">
        <v>0</v>
      </c>
      <c r="E176" s="65" t="e">
        <f t="shared" si="4"/>
        <v>#VALUE!</v>
      </c>
    </row>
    <row r="177" spans="1:5" ht="12.75" customHeight="1">
      <c r="A177" s="19" t="e">
        <f>texte!D177</f>
        <v>#VALUE!</v>
      </c>
      <c r="B177" s="66" t="b">
        <v>0</v>
      </c>
      <c r="C177" s="65" t="b">
        <v>0</v>
      </c>
      <c r="D177" s="65" t="b">
        <v>0</v>
      </c>
      <c r="E177" s="65" t="e">
        <f t="shared" si="4"/>
        <v>#VALUE!</v>
      </c>
    </row>
    <row r="178" spans="1:5" ht="12.75" customHeight="1">
      <c r="A178" s="19" t="e">
        <f>texte!D178</f>
        <v>#VALUE!</v>
      </c>
      <c r="B178" s="66" t="b">
        <v>0</v>
      </c>
      <c r="C178" s="65" t="b">
        <v>0</v>
      </c>
      <c r="D178" s="65" t="b">
        <v>0</v>
      </c>
      <c r="E178" s="65" t="e">
        <f t="shared" si="4"/>
        <v>#VALUE!</v>
      </c>
    </row>
    <row r="179" spans="1:5" ht="12.75" customHeight="1">
      <c r="A179" s="19" t="e">
        <f>texte!D179</f>
        <v>#VALUE!</v>
      </c>
      <c r="B179" s="66" t="b">
        <v>0</v>
      </c>
      <c r="C179" s="65" t="b">
        <v>0</v>
      </c>
      <c r="D179" s="65" t="b">
        <v>0</v>
      </c>
      <c r="E179" s="65" t="e">
        <f t="shared" si="4"/>
        <v>#VALUE!</v>
      </c>
    </row>
    <row r="180" spans="1:5" ht="12.75" customHeight="1">
      <c r="A180" s="19" t="e">
        <f>texte!D180</f>
        <v>#VALUE!</v>
      </c>
      <c r="B180" s="66" t="b">
        <v>0</v>
      </c>
      <c r="C180" s="65" t="b">
        <v>0</v>
      </c>
      <c r="D180" s="65" t="b">
        <v>0</v>
      </c>
      <c r="E180" s="65" t="e">
        <f t="shared" si="4"/>
        <v>#VALUE!</v>
      </c>
    </row>
    <row r="181" spans="1:5" ht="12.75" customHeight="1">
      <c r="A181" s="19" t="e">
        <f>texte!D181</f>
        <v>#VALUE!</v>
      </c>
      <c r="B181" s="66" t="b">
        <v>0</v>
      </c>
      <c r="C181" s="65" t="b">
        <v>0</v>
      </c>
      <c r="D181" s="65" t="b">
        <v>0</v>
      </c>
      <c r="E181" s="65" t="e">
        <f t="shared" si="4"/>
        <v>#VALUE!</v>
      </c>
    </row>
    <row r="182" spans="1:5" ht="12.75" customHeight="1">
      <c r="A182" s="19" t="e">
        <f>texte!D182</f>
        <v>#VALUE!</v>
      </c>
      <c r="B182" s="66" t="b">
        <v>0</v>
      </c>
      <c r="C182" s="65" t="b">
        <v>0</v>
      </c>
      <c r="D182" s="65" t="b">
        <v>0</v>
      </c>
      <c r="E182" s="65" t="e">
        <f t="shared" si="4"/>
        <v>#VALUE!</v>
      </c>
    </row>
    <row r="183" spans="1:5" ht="12.75" customHeight="1">
      <c r="A183" s="19" t="e">
        <f>texte!D183</f>
        <v>#VALUE!</v>
      </c>
      <c r="B183" s="66" t="b">
        <v>0</v>
      </c>
      <c r="C183" s="65" t="b">
        <v>0</v>
      </c>
      <c r="D183" s="65" t="b">
        <v>0</v>
      </c>
      <c r="E183" s="65" t="e">
        <f t="shared" si="4"/>
        <v>#VALUE!</v>
      </c>
    </row>
    <row r="184" spans="1:5" ht="12.75" customHeight="1">
      <c r="A184" s="19" t="e">
        <f>texte!D184</f>
        <v>#VALUE!</v>
      </c>
      <c r="B184" s="66" t="b">
        <v>0</v>
      </c>
      <c r="C184" s="65" t="b">
        <v>0</v>
      </c>
      <c r="D184" s="65" t="b">
        <v>0</v>
      </c>
      <c r="E184" s="65" t="e">
        <f t="shared" si="4"/>
        <v>#VALUE!</v>
      </c>
    </row>
    <row r="185" spans="1:5" ht="12.75" customHeight="1">
      <c r="A185" s="19" t="e">
        <f>texte!D185</f>
        <v>#VALUE!</v>
      </c>
      <c r="B185" s="66" t="b">
        <v>0</v>
      </c>
      <c r="C185" s="65" t="b">
        <v>0</v>
      </c>
      <c r="D185" s="65" t="b">
        <v>0</v>
      </c>
      <c r="E185" s="65" t="e">
        <f t="shared" si="4"/>
        <v>#VALUE!</v>
      </c>
    </row>
    <row r="186" spans="1:5" ht="12.75" customHeight="1">
      <c r="A186" s="19" t="e">
        <f>texte!D186</f>
        <v>#VALUE!</v>
      </c>
      <c r="B186" s="66" t="b">
        <v>0</v>
      </c>
      <c r="C186" s="65" t="b">
        <v>0</v>
      </c>
      <c r="D186" s="65" t="b">
        <v>0</v>
      </c>
      <c r="E186" s="65" t="e">
        <f t="shared" si="4"/>
        <v>#VALUE!</v>
      </c>
    </row>
    <row r="187" spans="1:5" ht="12.75" customHeight="1">
      <c r="A187" s="19" t="e">
        <f>texte!D187</f>
        <v>#VALUE!</v>
      </c>
      <c r="B187" s="66" t="b">
        <v>0</v>
      </c>
      <c r="C187" s="65" t="b">
        <v>0</v>
      </c>
      <c r="D187" s="65" t="b">
        <v>0</v>
      </c>
      <c r="E187" s="65" t="e">
        <f t="shared" si="4"/>
        <v>#VALUE!</v>
      </c>
    </row>
    <row r="188" spans="1:5" ht="12.75" customHeight="1">
      <c r="A188" s="19" t="e">
        <f>texte!D188</f>
        <v>#VALUE!</v>
      </c>
      <c r="B188" s="66" t="b">
        <v>0</v>
      </c>
      <c r="C188" s="65" t="b">
        <v>0</v>
      </c>
      <c r="D188" s="65" t="b">
        <v>0</v>
      </c>
      <c r="E188" s="65" t="e">
        <f t="shared" si="4"/>
        <v>#VALUE!</v>
      </c>
    </row>
    <row r="189" spans="1:5" ht="12.75" customHeight="1">
      <c r="A189" s="19" t="e">
        <f>texte!D189</f>
        <v>#VALUE!</v>
      </c>
      <c r="B189" s="66" t="b">
        <v>0</v>
      </c>
      <c r="C189" s="65" t="b">
        <v>0</v>
      </c>
      <c r="D189" s="65" t="b">
        <v>0</v>
      </c>
      <c r="E189" s="65" t="e">
        <f t="shared" si="4"/>
        <v>#VALUE!</v>
      </c>
    </row>
    <row r="190" spans="1:5" ht="12.75" customHeight="1">
      <c r="A190" s="19" t="e">
        <f>texte!D190</f>
        <v>#VALUE!</v>
      </c>
      <c r="B190" s="66" t="b">
        <v>0</v>
      </c>
      <c r="C190" s="65" t="b">
        <v>0</v>
      </c>
      <c r="D190" s="65" t="b">
        <v>0</v>
      </c>
      <c r="E190" s="65" t="e">
        <f t="shared" si="4"/>
        <v>#VALUE!</v>
      </c>
    </row>
    <row r="191" spans="1:5" ht="12.75" customHeight="1">
      <c r="A191" s="19" t="e">
        <f>texte!D191</f>
        <v>#VALUE!</v>
      </c>
      <c r="B191" s="66" t="b">
        <v>0</v>
      </c>
      <c r="C191" s="65" t="b">
        <v>0</v>
      </c>
      <c r="D191" s="65" t="b">
        <v>0</v>
      </c>
      <c r="E191" s="65" t="e">
        <f t="shared" si="4"/>
        <v>#VALUE!</v>
      </c>
    </row>
    <row r="192" spans="1:5" ht="12.75" customHeight="1">
      <c r="A192" s="19" t="e">
        <f>texte!D192</f>
        <v>#VALUE!</v>
      </c>
      <c r="B192" s="66" t="b">
        <v>0</v>
      </c>
      <c r="C192" s="65" t="b">
        <v>0</v>
      </c>
      <c r="D192" s="65" t="b">
        <v>0</v>
      </c>
      <c r="E192" s="65" t="e">
        <f t="shared" si="4"/>
        <v>#VALUE!</v>
      </c>
    </row>
    <row r="193" spans="1:5" ht="12.75" customHeight="1">
      <c r="A193" s="19" t="e">
        <f>texte!D193</f>
        <v>#VALUE!</v>
      </c>
      <c r="B193" s="66" t="b">
        <v>0</v>
      </c>
      <c r="C193" s="65" t="b">
        <v>0</v>
      </c>
      <c r="D193" s="65" t="b">
        <v>0</v>
      </c>
      <c r="E193" s="65" t="e">
        <f t="shared" si="4"/>
        <v>#VALUE!</v>
      </c>
    </row>
    <row r="194" spans="1:5" ht="12.75" customHeight="1">
      <c r="A194" s="19" t="e">
        <f>texte!D194</f>
        <v>#VALUE!</v>
      </c>
      <c r="B194" s="66" t="b">
        <v>0</v>
      </c>
      <c r="C194" s="65" t="b">
        <v>0</v>
      </c>
      <c r="D194" s="65" t="b">
        <v>0</v>
      </c>
      <c r="E194" s="65" t="e">
        <f t="shared" si="4"/>
        <v>#VALUE!</v>
      </c>
    </row>
    <row r="195" spans="1:5" ht="12.75" customHeight="1">
      <c r="A195" s="19" t="e">
        <f>texte!D195</f>
        <v>#VALUE!</v>
      </c>
      <c r="B195" s="66" t="b">
        <v>0</v>
      </c>
      <c r="C195" s="65" t="b">
        <v>0</v>
      </c>
      <c r="D195" s="65" t="b">
        <v>0</v>
      </c>
      <c r="E195" s="65" t="e">
        <f t="shared" si="4"/>
        <v>#VALUE!</v>
      </c>
    </row>
    <row r="196" spans="1:5" ht="12.75" customHeight="1">
      <c r="A196" s="19" t="e">
        <f>texte!D196</f>
        <v>#VALUE!</v>
      </c>
      <c r="B196" s="66" t="b">
        <v>0</v>
      </c>
      <c r="C196" s="65" t="b">
        <v>0</v>
      </c>
      <c r="D196" s="65" t="b">
        <v>0</v>
      </c>
      <c r="E196" s="65" t="e">
        <f t="shared" si="4"/>
        <v>#VALUE!</v>
      </c>
    </row>
    <row r="197" spans="1:5" ht="12.75" customHeight="1">
      <c r="A197" s="19" t="e">
        <f>texte!D197</f>
        <v>#VALUE!</v>
      </c>
      <c r="B197" s="66" t="b">
        <v>0</v>
      </c>
      <c r="C197" s="65" t="b">
        <v>0</v>
      </c>
      <c r="D197" s="65" t="b">
        <v>0</v>
      </c>
      <c r="E197" s="65" t="e">
        <f t="shared" si="4"/>
        <v>#VALUE!</v>
      </c>
    </row>
    <row r="198" spans="1:5" ht="12.75" customHeight="1">
      <c r="A198" s="19" t="e">
        <f>texte!D198</f>
        <v>#VALUE!</v>
      </c>
      <c r="B198" s="66" t="b">
        <v>0</v>
      </c>
      <c r="C198" s="65" t="b">
        <v>0</v>
      </c>
      <c r="D198" s="65" t="b">
        <v>0</v>
      </c>
      <c r="E198" s="65" t="e">
        <f t="shared" si="4"/>
        <v>#VALUE!</v>
      </c>
    </row>
    <row r="199" spans="1:5" ht="12.75" customHeight="1">
      <c r="A199" s="19" t="e">
        <f>texte!D199</f>
        <v>#VALUE!</v>
      </c>
      <c r="B199" s="66" t="b">
        <v>0</v>
      </c>
      <c r="C199" s="65" t="b">
        <v>0</v>
      </c>
      <c r="D199" s="65" t="b">
        <v>0</v>
      </c>
      <c r="E199" s="65" t="e">
        <f t="shared" si="4"/>
        <v>#VALUE!</v>
      </c>
    </row>
    <row r="200" spans="1:5" ht="12.75" customHeight="1">
      <c r="A200" s="19" t="e">
        <f>texte!D200</f>
        <v>#VALUE!</v>
      </c>
      <c r="B200" s="66" t="b">
        <v>0</v>
      </c>
      <c r="C200" s="65" t="b">
        <v>0</v>
      </c>
      <c r="D200" s="65" t="b">
        <v>0</v>
      </c>
      <c r="E200" s="65" t="e">
        <f t="shared" si="4"/>
        <v>#VALUE!</v>
      </c>
    </row>
    <row r="201" spans="1:5" ht="12.75" customHeight="1">
      <c r="A201" s="19" t="e">
        <f>texte!D201</f>
        <v>#VALUE!</v>
      </c>
      <c r="B201" s="66" t="b">
        <v>0</v>
      </c>
      <c r="C201" s="65" t="b">
        <v>0</v>
      </c>
      <c r="D201" s="65" t="b">
        <v>0</v>
      </c>
      <c r="E201" s="65" t="e">
        <f t="shared" si="4"/>
        <v>#VALUE!</v>
      </c>
    </row>
    <row r="202" spans="1:5" ht="12.75" customHeight="1">
      <c r="A202" s="19" t="e">
        <f>texte!D202</f>
        <v>#VALUE!</v>
      </c>
      <c r="B202" s="66" t="b">
        <v>0</v>
      </c>
      <c r="C202" s="65" t="b">
        <v>0</v>
      </c>
      <c r="D202" s="65" t="b">
        <v>0</v>
      </c>
      <c r="E202" s="65" t="e">
        <f t="shared" si="4"/>
        <v>#VALUE!</v>
      </c>
    </row>
    <row r="203" spans="1:5" ht="12.75" customHeight="1">
      <c r="A203" s="19" t="e">
        <f>texte!D203</f>
        <v>#VALUE!</v>
      </c>
      <c r="B203" s="66" t="b">
        <v>0</v>
      </c>
      <c r="C203" s="65" t="b">
        <v>0</v>
      </c>
      <c r="D203" s="65" t="b">
        <v>0</v>
      </c>
      <c r="E203" s="65" t="e">
        <f t="shared" si="4"/>
        <v>#VALUE!</v>
      </c>
    </row>
    <row r="204" spans="1:5" ht="12.75" customHeight="1">
      <c r="A204" s="19" t="e">
        <f>texte!D204</f>
        <v>#VALUE!</v>
      </c>
      <c r="B204" s="66" t="b">
        <v>0</v>
      </c>
      <c r="C204" s="65" t="b">
        <v>0</v>
      </c>
      <c r="D204" s="65" t="b">
        <v>0</v>
      </c>
      <c r="E204" s="65" t="e">
        <f t="shared" si="4"/>
        <v>#VALUE!</v>
      </c>
    </row>
    <row r="205" spans="1:5" ht="12.75" customHeight="1">
      <c r="A205" s="19" t="e">
        <f>texte!D205</f>
        <v>#VALUE!</v>
      </c>
      <c r="B205" s="66" t="b">
        <v>0</v>
      </c>
      <c r="C205" s="65" t="b">
        <v>0</v>
      </c>
      <c r="D205" s="65" t="b">
        <v>0</v>
      </c>
      <c r="E205" s="65" t="e">
        <f t="shared" si="4"/>
        <v>#VALUE!</v>
      </c>
    </row>
    <row r="206" spans="1:5" ht="12.75" customHeight="1">
      <c r="A206" s="19" t="e">
        <f>texte!D206</f>
        <v>#VALUE!</v>
      </c>
      <c r="B206" s="66" t="b">
        <v>0</v>
      </c>
      <c r="C206" s="65" t="b">
        <v>0</v>
      </c>
      <c r="D206" s="65" t="b">
        <v>0</v>
      </c>
      <c r="E206" s="65" t="e">
        <f t="shared" si="4"/>
        <v>#VALUE!</v>
      </c>
    </row>
    <row r="207" spans="1:5" ht="12.75" customHeight="1">
      <c r="A207" s="19" t="e">
        <f>texte!D207</f>
        <v>#VALUE!</v>
      </c>
      <c r="B207" s="66" t="b">
        <v>0</v>
      </c>
      <c r="C207" s="65" t="b">
        <v>0</v>
      </c>
      <c r="D207" s="65" t="b">
        <v>0</v>
      </c>
      <c r="E207" s="65" t="e">
        <f t="shared" si="4"/>
        <v>#VALUE!</v>
      </c>
    </row>
    <row r="208" spans="1:5" ht="12.75" customHeight="1">
      <c r="A208" s="19" t="e">
        <f>texte!D208</f>
        <v>#VALUE!</v>
      </c>
      <c r="B208" s="66" t="b">
        <v>0</v>
      </c>
      <c r="C208" s="65" t="b">
        <v>0</v>
      </c>
      <c r="D208" s="65" t="b">
        <v>0</v>
      </c>
      <c r="E208" s="65" t="e">
        <f t="shared" si="4"/>
        <v>#VALUE!</v>
      </c>
    </row>
    <row r="209" spans="1:5" ht="12.75" customHeight="1">
      <c r="A209" s="19" t="e">
        <f>texte!D209</f>
        <v>#VALUE!</v>
      </c>
      <c r="B209" s="66" t="b">
        <v>0</v>
      </c>
      <c r="C209" s="65" t="b">
        <v>0</v>
      </c>
      <c r="D209" s="65" t="b">
        <v>0</v>
      </c>
      <c r="E209" s="65" t="e">
        <f t="shared" si="4"/>
        <v>#VALUE!</v>
      </c>
    </row>
    <row r="210" spans="1:5" ht="12.75" customHeight="1">
      <c r="A210" s="19" t="e">
        <f>texte!D210</f>
        <v>#VALUE!</v>
      </c>
      <c r="B210" s="66" t="b">
        <v>0</v>
      </c>
      <c r="C210" s="65" t="b">
        <v>0</v>
      </c>
      <c r="D210" s="65" t="b">
        <v>0</v>
      </c>
      <c r="E210" s="65" t="e">
        <f t="shared" si="4"/>
        <v>#VALUE!</v>
      </c>
    </row>
    <row r="211" spans="1:5" ht="12.75" customHeight="1">
      <c r="A211" s="19" t="e">
        <f>texte!D211</f>
        <v>#VALUE!</v>
      </c>
      <c r="B211" s="66" t="b">
        <v>0</v>
      </c>
      <c r="C211" s="65" t="b">
        <v>0</v>
      </c>
      <c r="D211" s="65" t="b">
        <v>0</v>
      </c>
      <c r="E211" s="65" t="e">
        <f t="shared" si="4"/>
        <v>#VALUE!</v>
      </c>
    </row>
    <row r="212" spans="1:5" ht="12.75" customHeight="1">
      <c r="A212" s="19" t="e">
        <f>texte!D212</f>
        <v>#VALUE!</v>
      </c>
      <c r="B212" s="66" t="b">
        <v>0</v>
      </c>
      <c r="C212" s="65" t="b">
        <v>0</v>
      </c>
      <c r="D212" s="65" t="b">
        <v>0</v>
      </c>
      <c r="E212" s="65" t="e">
        <f t="shared" si="4"/>
        <v>#VALUE!</v>
      </c>
    </row>
    <row r="213" spans="1:5" ht="12.75" customHeight="1">
      <c r="A213" s="19" t="e">
        <f>texte!D213</f>
        <v>#VALUE!</v>
      </c>
      <c r="B213" s="66" t="b">
        <v>0</v>
      </c>
      <c r="C213" s="65" t="b">
        <v>0</v>
      </c>
      <c r="D213" s="65" t="b">
        <v>0</v>
      </c>
      <c r="E213" s="65" t="e">
        <f t="shared" si="4"/>
        <v>#VALUE!</v>
      </c>
    </row>
    <row r="214" spans="1:5" ht="12.75" customHeight="1">
      <c r="A214" s="19" t="e">
        <f>texte!D214</f>
        <v>#VALUE!</v>
      </c>
      <c r="B214" s="66" t="b">
        <v>0</v>
      </c>
      <c r="C214" s="65" t="b">
        <v>0</v>
      </c>
      <c r="D214" s="65" t="b">
        <v>0</v>
      </c>
      <c r="E214" s="65" t="e">
        <f t="shared" si="4"/>
        <v>#VALUE!</v>
      </c>
    </row>
    <row r="215" spans="1:5" ht="12.75" customHeight="1">
      <c r="A215" s="19" t="e">
        <f>texte!D215</f>
        <v>#VALUE!</v>
      </c>
      <c r="B215" s="66" t="b">
        <v>0</v>
      </c>
      <c r="C215" s="65" t="b">
        <v>0</v>
      </c>
      <c r="D215" s="65" t="b">
        <v>0</v>
      </c>
      <c r="E215" s="65" t="e">
        <f t="shared" si="4"/>
        <v>#VALUE!</v>
      </c>
    </row>
    <row r="216" spans="1:5" ht="12.75" customHeight="1">
      <c r="A216" s="19" t="e">
        <f>texte!D216</f>
        <v>#VALUE!</v>
      </c>
      <c r="B216" s="66" t="b">
        <v>0</v>
      </c>
      <c r="C216" s="65" t="b">
        <v>0</v>
      </c>
      <c r="D216" s="65" t="b">
        <v>0</v>
      </c>
      <c r="E216" s="65" t="e">
        <f t="shared" si="4"/>
        <v>#VALUE!</v>
      </c>
    </row>
    <row r="217" spans="1:5" ht="12.75" customHeight="1">
      <c r="A217" s="19" t="e">
        <f>texte!D217</f>
        <v>#VALUE!</v>
      </c>
      <c r="B217" s="66" t="b">
        <v>0</v>
      </c>
      <c r="C217" s="65" t="b">
        <v>0</v>
      </c>
      <c r="D217" s="65" t="b">
        <v>0</v>
      </c>
      <c r="E217" s="65" t="e">
        <f t="shared" si="4"/>
        <v>#VALUE!</v>
      </c>
    </row>
    <row r="218" spans="1:5" ht="12.75" customHeight="1">
      <c r="A218" s="19" t="e">
        <f>texte!D218</f>
        <v>#VALUE!</v>
      </c>
      <c r="B218" s="66" t="b">
        <v>0</v>
      </c>
      <c r="C218" s="65" t="b">
        <v>0</v>
      </c>
      <c r="D218" s="65" t="b">
        <v>0</v>
      </c>
      <c r="E218" s="65" t="e">
        <f t="shared" si="4"/>
        <v>#VALUE!</v>
      </c>
    </row>
    <row r="219" spans="1:5" ht="12.75" customHeight="1">
      <c r="A219" s="19" t="e">
        <f>texte!D219</f>
        <v>#VALUE!</v>
      </c>
      <c r="B219" s="66" t="b">
        <v>0</v>
      </c>
      <c r="C219" s="65" t="b">
        <v>0</v>
      </c>
      <c r="D219" s="65" t="b">
        <v>0</v>
      </c>
      <c r="E219" s="65" t="e">
        <f t="shared" si="4"/>
        <v>#VALUE!</v>
      </c>
    </row>
    <row r="220" spans="1:5" ht="12.75" customHeight="1">
      <c r="A220" s="19" t="e">
        <f>texte!D220</f>
        <v>#VALUE!</v>
      </c>
      <c r="B220" s="66" t="b">
        <v>0</v>
      </c>
      <c r="C220" s="65" t="b">
        <v>0</v>
      </c>
      <c r="D220" s="65" t="b">
        <v>0</v>
      </c>
      <c r="E220" s="65" t="e">
        <f t="shared" si="4"/>
        <v>#VALUE!</v>
      </c>
    </row>
    <row r="221" spans="1:5" ht="12.75" customHeight="1">
      <c r="A221" s="19" t="e">
        <f>texte!D221</f>
        <v>#VALUE!</v>
      </c>
      <c r="B221" s="66" t="b">
        <v>0</v>
      </c>
      <c r="C221" s="65" t="b">
        <v>0</v>
      </c>
      <c r="D221" s="65" t="b">
        <v>0</v>
      </c>
      <c r="E221" s="65" t="e">
        <f t="shared" si="4"/>
        <v>#VALUE!</v>
      </c>
    </row>
    <row r="222" spans="1:5" ht="12.75" customHeight="1">
      <c r="A222" s="19" t="e">
        <f>texte!D222</f>
        <v>#VALUE!</v>
      </c>
      <c r="B222" s="66" t="b">
        <v>0</v>
      </c>
      <c r="C222" s="65" t="b">
        <v>0</v>
      </c>
      <c r="D222" s="65" t="b">
        <v>0</v>
      </c>
      <c r="E222" s="65" t="e">
        <f t="shared" si="4"/>
        <v>#VALUE!</v>
      </c>
    </row>
    <row r="223" spans="1:5" ht="12.75" customHeight="1">
      <c r="A223" s="19" t="e">
        <f>texte!D223</f>
        <v>#VALUE!</v>
      </c>
      <c r="B223" s="66" t="b">
        <v>0</v>
      </c>
      <c r="C223" s="65" t="b">
        <v>0</v>
      </c>
      <c r="D223" s="65" t="b">
        <v>0</v>
      </c>
      <c r="E223" s="65" t="e">
        <f aca="true" t="shared" si="5" ref="E223:E286">IF(A223&lt;&gt;"",EXACT(A223,PROPER(A223)),FALSE)</f>
        <v>#VALUE!</v>
      </c>
    </row>
    <row r="224" spans="1:5" ht="12.75" customHeight="1">
      <c r="A224" s="19" t="e">
        <f>texte!D224</f>
        <v>#VALUE!</v>
      </c>
      <c r="B224" s="66" t="b">
        <v>0</v>
      </c>
      <c r="C224" s="65" t="b">
        <v>0</v>
      </c>
      <c r="D224" s="65" t="b">
        <v>0</v>
      </c>
      <c r="E224" s="65" t="e">
        <f t="shared" si="5"/>
        <v>#VALUE!</v>
      </c>
    </row>
    <row r="225" spans="1:5" ht="12.75" customHeight="1">
      <c r="A225" s="19" t="e">
        <f>texte!D225</f>
        <v>#VALUE!</v>
      </c>
      <c r="B225" s="66" t="b">
        <v>0</v>
      </c>
      <c r="C225" s="65" t="b">
        <v>0</v>
      </c>
      <c r="D225" s="65" t="b">
        <v>0</v>
      </c>
      <c r="E225" s="65" t="e">
        <f t="shared" si="5"/>
        <v>#VALUE!</v>
      </c>
    </row>
    <row r="226" spans="1:5" ht="12.75" customHeight="1">
      <c r="A226" s="19" t="e">
        <f>texte!D226</f>
        <v>#VALUE!</v>
      </c>
      <c r="B226" s="66" t="b">
        <v>0</v>
      </c>
      <c r="C226" s="65" t="b">
        <v>0</v>
      </c>
      <c r="D226" s="65" t="b">
        <v>0</v>
      </c>
      <c r="E226" s="65" t="e">
        <f t="shared" si="5"/>
        <v>#VALUE!</v>
      </c>
    </row>
    <row r="227" spans="1:5" ht="12.75" customHeight="1">
      <c r="A227" s="19" t="e">
        <f>texte!D227</f>
        <v>#VALUE!</v>
      </c>
      <c r="B227" s="66" t="b">
        <v>0</v>
      </c>
      <c r="C227" s="65" t="b">
        <v>0</v>
      </c>
      <c r="D227" s="65" t="b">
        <v>0</v>
      </c>
      <c r="E227" s="65" t="e">
        <f t="shared" si="5"/>
        <v>#VALUE!</v>
      </c>
    </row>
    <row r="228" spans="1:5" ht="12.75" customHeight="1">
      <c r="A228" s="19" t="e">
        <f>texte!D228</f>
        <v>#VALUE!</v>
      </c>
      <c r="B228" s="66" t="b">
        <v>0</v>
      </c>
      <c r="C228" s="65" t="b">
        <v>0</v>
      </c>
      <c r="D228" s="65" t="b">
        <v>0</v>
      </c>
      <c r="E228" s="65" t="e">
        <f t="shared" si="5"/>
        <v>#VALUE!</v>
      </c>
    </row>
    <row r="229" spans="1:5" ht="12.75" customHeight="1">
      <c r="A229" s="19" t="e">
        <f>texte!D229</f>
        <v>#VALUE!</v>
      </c>
      <c r="B229" s="66" t="b">
        <v>0</v>
      </c>
      <c r="C229" s="65" t="b">
        <v>0</v>
      </c>
      <c r="D229" s="65" t="b">
        <v>0</v>
      </c>
      <c r="E229" s="65" t="e">
        <f t="shared" si="5"/>
        <v>#VALUE!</v>
      </c>
    </row>
    <row r="230" spans="1:5" ht="12.75" customHeight="1">
      <c r="A230" s="19" t="e">
        <f>texte!D230</f>
        <v>#VALUE!</v>
      </c>
      <c r="B230" s="66" t="b">
        <v>0</v>
      </c>
      <c r="C230" s="65" t="b">
        <v>0</v>
      </c>
      <c r="D230" s="65" t="b">
        <v>0</v>
      </c>
      <c r="E230" s="65" t="e">
        <f t="shared" si="5"/>
        <v>#VALUE!</v>
      </c>
    </row>
    <row r="231" spans="1:5" ht="12.75" customHeight="1">
      <c r="A231" s="19" t="e">
        <f>texte!D231</f>
        <v>#VALUE!</v>
      </c>
      <c r="B231" s="66" t="b">
        <v>0</v>
      </c>
      <c r="C231" s="65" t="b">
        <v>0</v>
      </c>
      <c r="D231" s="65" t="b">
        <v>0</v>
      </c>
      <c r="E231" s="65" t="e">
        <f t="shared" si="5"/>
        <v>#VALUE!</v>
      </c>
    </row>
    <row r="232" spans="1:5" ht="12.75" customHeight="1">
      <c r="A232" s="19" t="e">
        <f>texte!D232</f>
        <v>#VALUE!</v>
      </c>
      <c r="B232" s="66" t="b">
        <v>0</v>
      </c>
      <c r="C232" s="65" t="b">
        <v>0</v>
      </c>
      <c r="D232" s="65" t="b">
        <v>0</v>
      </c>
      <c r="E232" s="65" t="e">
        <f t="shared" si="5"/>
        <v>#VALUE!</v>
      </c>
    </row>
    <row r="233" spans="1:5" ht="12.75" customHeight="1">
      <c r="A233" s="19" t="e">
        <f>texte!D233</f>
        <v>#VALUE!</v>
      </c>
      <c r="B233" s="66" t="b">
        <v>0</v>
      </c>
      <c r="C233" s="65" t="b">
        <v>0</v>
      </c>
      <c r="D233" s="65" t="b">
        <v>0</v>
      </c>
      <c r="E233" s="65" t="e">
        <f t="shared" si="5"/>
        <v>#VALUE!</v>
      </c>
    </row>
    <row r="234" spans="1:5" ht="12.75" customHeight="1">
      <c r="A234" s="19" t="e">
        <f>texte!D234</f>
        <v>#VALUE!</v>
      </c>
      <c r="B234" s="66" t="b">
        <v>0</v>
      </c>
      <c r="C234" s="65" t="b">
        <v>0</v>
      </c>
      <c r="D234" s="65" t="b">
        <v>0</v>
      </c>
      <c r="E234" s="65" t="e">
        <f t="shared" si="5"/>
        <v>#VALUE!</v>
      </c>
    </row>
    <row r="235" spans="1:5" ht="12.75" customHeight="1">
      <c r="A235" s="19" t="e">
        <f>texte!D235</f>
        <v>#VALUE!</v>
      </c>
      <c r="B235" s="66" t="b">
        <v>0</v>
      </c>
      <c r="C235" s="65" t="b">
        <v>0</v>
      </c>
      <c r="D235" s="65" t="b">
        <v>0</v>
      </c>
      <c r="E235" s="65" t="e">
        <f t="shared" si="5"/>
        <v>#VALUE!</v>
      </c>
    </row>
    <row r="236" spans="1:5" ht="12.75" customHeight="1">
      <c r="A236" s="19" t="e">
        <f>texte!D236</f>
        <v>#VALUE!</v>
      </c>
      <c r="B236" s="66" t="b">
        <v>0</v>
      </c>
      <c r="C236" s="65" t="b">
        <v>0</v>
      </c>
      <c r="D236" s="65" t="b">
        <v>0</v>
      </c>
      <c r="E236" s="65" t="e">
        <f t="shared" si="5"/>
        <v>#VALUE!</v>
      </c>
    </row>
    <row r="237" spans="1:5" ht="12.75" customHeight="1">
      <c r="A237" s="19" t="e">
        <f>texte!D237</f>
        <v>#VALUE!</v>
      </c>
      <c r="B237" s="66" t="b">
        <v>0</v>
      </c>
      <c r="C237" s="65" t="b">
        <v>0</v>
      </c>
      <c r="D237" s="65" t="b">
        <v>0</v>
      </c>
      <c r="E237" s="65" t="e">
        <f t="shared" si="5"/>
        <v>#VALUE!</v>
      </c>
    </row>
    <row r="238" spans="1:5" ht="12.75" customHeight="1">
      <c r="A238" s="19" t="e">
        <f>texte!D238</f>
        <v>#VALUE!</v>
      </c>
      <c r="B238" s="66" t="b">
        <v>0</v>
      </c>
      <c r="C238" s="65" t="b">
        <v>0</v>
      </c>
      <c r="D238" s="65" t="b">
        <v>0</v>
      </c>
      <c r="E238" s="65" t="e">
        <f t="shared" si="5"/>
        <v>#VALUE!</v>
      </c>
    </row>
    <row r="239" spans="1:5" ht="12.75" customHeight="1">
      <c r="A239" s="19" t="e">
        <f>texte!D239</f>
        <v>#VALUE!</v>
      </c>
      <c r="B239" s="66" t="b">
        <v>0</v>
      </c>
      <c r="C239" s="65" t="b">
        <v>0</v>
      </c>
      <c r="D239" s="65" t="b">
        <v>0</v>
      </c>
      <c r="E239" s="65" t="e">
        <f t="shared" si="5"/>
        <v>#VALUE!</v>
      </c>
    </row>
    <row r="240" spans="1:5" ht="12.75" customHeight="1">
      <c r="A240" s="19" t="e">
        <f>texte!D240</f>
        <v>#VALUE!</v>
      </c>
      <c r="B240" s="66" t="b">
        <v>0</v>
      </c>
      <c r="C240" s="65" t="b">
        <v>0</v>
      </c>
      <c r="D240" s="65" t="b">
        <v>0</v>
      </c>
      <c r="E240" s="65" t="e">
        <f t="shared" si="5"/>
        <v>#VALUE!</v>
      </c>
    </row>
    <row r="241" spans="1:5" ht="12.75" customHeight="1">
      <c r="A241" s="19" t="e">
        <f>texte!D241</f>
        <v>#VALUE!</v>
      </c>
      <c r="B241" s="66" t="b">
        <v>0</v>
      </c>
      <c r="C241" s="65" t="b">
        <v>0</v>
      </c>
      <c r="D241" s="65" t="b">
        <v>0</v>
      </c>
      <c r="E241" s="65" t="e">
        <f t="shared" si="5"/>
        <v>#VALUE!</v>
      </c>
    </row>
    <row r="242" spans="1:5" ht="12.75" customHeight="1">
      <c r="A242" s="19" t="e">
        <f>texte!D242</f>
        <v>#VALUE!</v>
      </c>
      <c r="B242" s="66" t="b">
        <v>0</v>
      </c>
      <c r="C242" s="65" t="b">
        <v>0</v>
      </c>
      <c r="D242" s="65" t="b">
        <v>0</v>
      </c>
      <c r="E242" s="65" t="e">
        <f t="shared" si="5"/>
        <v>#VALUE!</v>
      </c>
    </row>
    <row r="243" spans="1:5" ht="12.75" customHeight="1">
      <c r="A243" s="19" t="e">
        <f>texte!D243</f>
        <v>#VALUE!</v>
      </c>
      <c r="B243" s="66" t="b">
        <v>0</v>
      </c>
      <c r="C243" s="65" t="b">
        <v>0</v>
      </c>
      <c r="D243" s="65" t="b">
        <v>0</v>
      </c>
      <c r="E243" s="65" t="e">
        <f t="shared" si="5"/>
        <v>#VALUE!</v>
      </c>
    </row>
    <row r="244" spans="1:5" ht="12.75" customHeight="1">
      <c r="A244" s="19" t="e">
        <f>texte!D244</f>
        <v>#VALUE!</v>
      </c>
      <c r="B244" s="66" t="b">
        <v>0</v>
      </c>
      <c r="C244" s="65" t="b">
        <v>0</v>
      </c>
      <c r="D244" s="65" t="b">
        <v>0</v>
      </c>
      <c r="E244" s="65" t="e">
        <f t="shared" si="5"/>
        <v>#VALUE!</v>
      </c>
    </row>
    <row r="245" spans="1:5" ht="12.75" customHeight="1">
      <c r="A245" s="19" t="e">
        <f>texte!D245</f>
        <v>#VALUE!</v>
      </c>
      <c r="B245" s="66" t="b">
        <v>0</v>
      </c>
      <c r="C245" s="65" t="b">
        <v>0</v>
      </c>
      <c r="D245" s="65" t="b">
        <v>0</v>
      </c>
      <c r="E245" s="65" t="e">
        <f t="shared" si="5"/>
        <v>#VALUE!</v>
      </c>
    </row>
    <row r="246" spans="1:5" ht="12.75" customHeight="1">
      <c r="A246" s="19" t="e">
        <f>texte!D246</f>
        <v>#VALUE!</v>
      </c>
      <c r="B246" s="66" t="b">
        <v>0</v>
      </c>
      <c r="C246" s="65" t="b">
        <v>0</v>
      </c>
      <c r="D246" s="65" t="b">
        <v>0</v>
      </c>
      <c r="E246" s="65" t="e">
        <f t="shared" si="5"/>
        <v>#VALUE!</v>
      </c>
    </row>
    <row r="247" spans="1:5" ht="12.75" customHeight="1">
      <c r="A247" s="19" t="e">
        <f>texte!D247</f>
        <v>#VALUE!</v>
      </c>
      <c r="B247" s="66" t="b">
        <v>0</v>
      </c>
      <c r="C247" s="65" t="b">
        <v>0</v>
      </c>
      <c r="D247" s="65" t="b">
        <v>0</v>
      </c>
      <c r="E247" s="65" t="e">
        <f t="shared" si="5"/>
        <v>#VALUE!</v>
      </c>
    </row>
    <row r="248" spans="1:5" ht="12.75" customHeight="1">
      <c r="A248" s="19" t="e">
        <f>texte!D248</f>
        <v>#VALUE!</v>
      </c>
      <c r="B248" s="66" t="b">
        <v>0</v>
      </c>
      <c r="C248" s="65" t="b">
        <v>0</v>
      </c>
      <c r="D248" s="65" t="b">
        <v>0</v>
      </c>
      <c r="E248" s="65" t="e">
        <f t="shared" si="5"/>
        <v>#VALUE!</v>
      </c>
    </row>
    <row r="249" spans="1:5" ht="12.75" customHeight="1">
      <c r="A249" s="19" t="e">
        <f>texte!D249</f>
        <v>#VALUE!</v>
      </c>
      <c r="B249" s="66" t="b">
        <v>0</v>
      </c>
      <c r="C249" s="65" t="b">
        <v>0</v>
      </c>
      <c r="D249" s="65" t="b">
        <v>0</v>
      </c>
      <c r="E249" s="65" t="e">
        <f t="shared" si="5"/>
        <v>#VALUE!</v>
      </c>
    </row>
    <row r="250" spans="1:5" ht="12.75" customHeight="1">
      <c r="A250" s="19" t="e">
        <f>texte!D250</f>
        <v>#VALUE!</v>
      </c>
      <c r="B250" s="66" t="b">
        <v>0</v>
      </c>
      <c r="C250" s="65" t="b">
        <v>0</v>
      </c>
      <c r="D250" s="65" t="b">
        <v>0</v>
      </c>
      <c r="E250" s="65" t="e">
        <f t="shared" si="5"/>
        <v>#VALUE!</v>
      </c>
    </row>
    <row r="251" spans="1:5" ht="12.75" customHeight="1">
      <c r="A251" s="19" t="e">
        <f>texte!D251</f>
        <v>#VALUE!</v>
      </c>
      <c r="B251" s="66" t="b">
        <v>0</v>
      </c>
      <c r="C251" s="65" t="b">
        <v>0</v>
      </c>
      <c r="D251" s="65" t="b">
        <v>0</v>
      </c>
      <c r="E251" s="65" t="e">
        <f t="shared" si="5"/>
        <v>#VALUE!</v>
      </c>
    </row>
    <row r="252" spans="1:5" ht="12.75" customHeight="1">
      <c r="A252" s="19" t="e">
        <f>texte!D252</f>
        <v>#VALUE!</v>
      </c>
      <c r="B252" s="66" t="b">
        <v>0</v>
      </c>
      <c r="C252" s="65" t="b">
        <v>0</v>
      </c>
      <c r="D252" s="65" t="b">
        <v>0</v>
      </c>
      <c r="E252" s="65" t="e">
        <f t="shared" si="5"/>
        <v>#VALUE!</v>
      </c>
    </row>
    <row r="253" spans="1:5" ht="12.75" customHeight="1">
      <c r="A253" s="19" t="e">
        <f>texte!D253</f>
        <v>#VALUE!</v>
      </c>
      <c r="B253" s="66" t="b">
        <v>0</v>
      </c>
      <c r="C253" s="65" t="b">
        <v>0</v>
      </c>
      <c r="D253" s="65" t="b">
        <v>0</v>
      </c>
      <c r="E253" s="65" t="e">
        <f t="shared" si="5"/>
        <v>#VALUE!</v>
      </c>
    </row>
    <row r="254" spans="1:5" ht="12.75" customHeight="1">
      <c r="A254" s="19" t="e">
        <f>texte!D254</f>
        <v>#VALUE!</v>
      </c>
      <c r="B254" s="66" t="b">
        <v>0</v>
      </c>
      <c r="C254" s="65" t="b">
        <v>0</v>
      </c>
      <c r="D254" s="65" t="b">
        <v>0</v>
      </c>
      <c r="E254" s="65" t="e">
        <f t="shared" si="5"/>
        <v>#VALUE!</v>
      </c>
    </row>
    <row r="255" spans="1:5" ht="12.75" customHeight="1">
      <c r="A255" s="19" t="e">
        <f>texte!D255</f>
        <v>#VALUE!</v>
      </c>
      <c r="B255" s="66" t="b">
        <v>0</v>
      </c>
      <c r="C255" s="65" t="b">
        <v>0</v>
      </c>
      <c r="D255" s="65" t="b">
        <v>0</v>
      </c>
      <c r="E255" s="65" t="e">
        <f t="shared" si="5"/>
        <v>#VALUE!</v>
      </c>
    </row>
    <row r="256" spans="1:5" ht="12.75" customHeight="1">
      <c r="A256" s="19" t="e">
        <f>texte!D256</f>
        <v>#VALUE!</v>
      </c>
      <c r="B256" s="66" t="b">
        <v>0</v>
      </c>
      <c r="C256" s="65" t="b">
        <v>0</v>
      </c>
      <c r="D256" s="65" t="b">
        <v>0</v>
      </c>
      <c r="E256" s="65" t="e">
        <f t="shared" si="5"/>
        <v>#VALUE!</v>
      </c>
    </row>
    <row r="257" spans="1:5" ht="12.75" customHeight="1">
      <c r="A257" s="19" t="e">
        <f>texte!D257</f>
        <v>#VALUE!</v>
      </c>
      <c r="B257" s="66" t="b">
        <v>0</v>
      </c>
      <c r="C257" s="65" t="b">
        <v>0</v>
      </c>
      <c r="D257" s="65" t="b">
        <v>0</v>
      </c>
      <c r="E257" s="65" t="e">
        <f t="shared" si="5"/>
        <v>#VALUE!</v>
      </c>
    </row>
    <row r="258" spans="1:5" ht="12.75" customHeight="1">
      <c r="A258" s="19" t="e">
        <f>texte!D258</f>
        <v>#VALUE!</v>
      </c>
      <c r="B258" s="66" t="b">
        <v>0</v>
      </c>
      <c r="C258" s="65" t="b">
        <v>0</v>
      </c>
      <c r="D258" s="65" t="b">
        <v>0</v>
      </c>
      <c r="E258" s="65" t="e">
        <f t="shared" si="5"/>
        <v>#VALUE!</v>
      </c>
    </row>
    <row r="259" spans="1:5" ht="12.75" customHeight="1">
      <c r="A259" s="19" t="e">
        <f>texte!D259</f>
        <v>#VALUE!</v>
      </c>
      <c r="B259" s="66" t="b">
        <v>0</v>
      </c>
      <c r="C259" s="65" t="b">
        <v>0</v>
      </c>
      <c r="D259" s="65" t="b">
        <v>0</v>
      </c>
      <c r="E259" s="65" t="e">
        <f t="shared" si="5"/>
        <v>#VALUE!</v>
      </c>
    </row>
    <row r="260" spans="1:5" ht="12.75" customHeight="1">
      <c r="A260" s="19" t="e">
        <f>texte!D260</f>
        <v>#VALUE!</v>
      </c>
      <c r="B260" s="66" t="b">
        <v>0</v>
      </c>
      <c r="C260" s="65" t="b">
        <v>0</v>
      </c>
      <c r="D260" s="65" t="b">
        <v>0</v>
      </c>
      <c r="E260" s="65" t="e">
        <f t="shared" si="5"/>
        <v>#VALUE!</v>
      </c>
    </row>
    <row r="261" spans="1:5" ht="12.75" customHeight="1">
      <c r="A261" s="19" t="e">
        <f>texte!D261</f>
        <v>#VALUE!</v>
      </c>
      <c r="B261" s="66" t="b">
        <v>0</v>
      </c>
      <c r="C261" s="65" t="b">
        <v>0</v>
      </c>
      <c r="D261" s="65" t="b">
        <v>0</v>
      </c>
      <c r="E261" s="65" t="e">
        <f t="shared" si="5"/>
        <v>#VALUE!</v>
      </c>
    </row>
    <row r="262" spans="1:5" ht="12.75" customHeight="1">
      <c r="A262" s="19" t="e">
        <f>texte!D262</f>
        <v>#VALUE!</v>
      </c>
      <c r="B262" s="66" t="b">
        <v>0</v>
      </c>
      <c r="C262" s="65" t="b">
        <v>0</v>
      </c>
      <c r="D262" s="65" t="b">
        <v>0</v>
      </c>
      <c r="E262" s="65" t="e">
        <f t="shared" si="5"/>
        <v>#VALUE!</v>
      </c>
    </row>
    <row r="263" spans="1:5" ht="12.75" customHeight="1">
      <c r="A263" s="19" t="e">
        <f>texte!D263</f>
        <v>#VALUE!</v>
      </c>
      <c r="B263" s="66" t="b">
        <v>0</v>
      </c>
      <c r="C263" s="65" t="b">
        <v>0</v>
      </c>
      <c r="D263" s="65" t="b">
        <v>0</v>
      </c>
      <c r="E263" s="65" t="e">
        <f t="shared" si="5"/>
        <v>#VALUE!</v>
      </c>
    </row>
    <row r="264" spans="1:5" ht="12.75" customHeight="1">
      <c r="A264" s="19" t="e">
        <f>texte!D264</f>
        <v>#VALUE!</v>
      </c>
      <c r="B264" s="66" t="b">
        <v>0</v>
      </c>
      <c r="C264" s="65" t="b">
        <v>0</v>
      </c>
      <c r="D264" s="65" t="b">
        <v>0</v>
      </c>
      <c r="E264" s="65" t="e">
        <f t="shared" si="5"/>
        <v>#VALUE!</v>
      </c>
    </row>
    <row r="265" spans="1:5" ht="12.75" customHeight="1">
      <c r="A265" s="19" t="e">
        <f>texte!D265</f>
        <v>#VALUE!</v>
      </c>
      <c r="B265" s="66" t="b">
        <v>0</v>
      </c>
      <c r="C265" s="65" t="b">
        <v>0</v>
      </c>
      <c r="D265" s="65" t="b">
        <v>0</v>
      </c>
      <c r="E265" s="65" t="e">
        <f t="shared" si="5"/>
        <v>#VALUE!</v>
      </c>
    </row>
    <row r="266" spans="1:5" ht="12.75" customHeight="1">
      <c r="A266" s="19" t="e">
        <f>texte!D266</f>
        <v>#VALUE!</v>
      </c>
      <c r="B266" s="66" t="b">
        <v>0</v>
      </c>
      <c r="C266" s="65" t="b">
        <v>0</v>
      </c>
      <c r="D266" s="65" t="b">
        <v>0</v>
      </c>
      <c r="E266" s="65" t="e">
        <f t="shared" si="5"/>
        <v>#VALUE!</v>
      </c>
    </row>
    <row r="267" spans="1:5" ht="12.75" customHeight="1">
      <c r="A267" s="19" t="e">
        <f>texte!D267</f>
        <v>#VALUE!</v>
      </c>
      <c r="B267" s="66" t="b">
        <v>0</v>
      </c>
      <c r="C267" s="65" t="b">
        <v>0</v>
      </c>
      <c r="D267" s="65" t="b">
        <v>0</v>
      </c>
      <c r="E267" s="65" t="e">
        <f t="shared" si="5"/>
        <v>#VALUE!</v>
      </c>
    </row>
    <row r="268" spans="1:5" ht="12.75" customHeight="1">
      <c r="A268" s="19" t="e">
        <f>texte!D268</f>
        <v>#VALUE!</v>
      </c>
      <c r="B268" s="66" t="b">
        <v>0</v>
      </c>
      <c r="C268" s="65" t="b">
        <v>0</v>
      </c>
      <c r="D268" s="65" t="b">
        <v>0</v>
      </c>
      <c r="E268" s="65" t="e">
        <f t="shared" si="5"/>
        <v>#VALUE!</v>
      </c>
    </row>
    <row r="269" spans="1:5" ht="12.75" customHeight="1">
      <c r="A269" s="19" t="e">
        <f>texte!D269</f>
        <v>#VALUE!</v>
      </c>
      <c r="B269" s="66" t="b">
        <v>0</v>
      </c>
      <c r="C269" s="65" t="b">
        <v>0</v>
      </c>
      <c r="D269" s="65" t="b">
        <v>0</v>
      </c>
      <c r="E269" s="65" t="e">
        <f t="shared" si="5"/>
        <v>#VALUE!</v>
      </c>
    </row>
    <row r="270" spans="1:5" ht="12.75" customHeight="1">
      <c r="A270" s="19" t="e">
        <f>texte!D270</f>
        <v>#VALUE!</v>
      </c>
      <c r="B270" s="66" t="b">
        <v>0</v>
      </c>
      <c r="C270" s="65" t="b">
        <v>0</v>
      </c>
      <c r="D270" s="65" t="b">
        <v>0</v>
      </c>
      <c r="E270" s="65" t="e">
        <f t="shared" si="5"/>
        <v>#VALUE!</v>
      </c>
    </row>
    <row r="271" spans="1:5" ht="12.75" customHeight="1">
      <c r="A271" s="19" t="e">
        <f>texte!D271</f>
        <v>#VALUE!</v>
      </c>
      <c r="B271" s="66" t="b">
        <v>0</v>
      </c>
      <c r="C271" s="65" t="b">
        <v>0</v>
      </c>
      <c r="D271" s="65" t="b">
        <v>0</v>
      </c>
      <c r="E271" s="65" t="e">
        <f t="shared" si="5"/>
        <v>#VALUE!</v>
      </c>
    </row>
    <row r="272" spans="1:5" ht="12.75" customHeight="1">
      <c r="A272" s="19" t="e">
        <f>texte!D272</f>
        <v>#VALUE!</v>
      </c>
      <c r="B272" s="66" t="b">
        <v>0</v>
      </c>
      <c r="C272" s="65" t="b">
        <v>0</v>
      </c>
      <c r="D272" s="65" t="b">
        <v>0</v>
      </c>
      <c r="E272" s="65" t="e">
        <f t="shared" si="5"/>
        <v>#VALUE!</v>
      </c>
    </row>
    <row r="273" spans="1:5" ht="12.75" customHeight="1">
      <c r="A273" s="19" t="e">
        <f>texte!D273</f>
        <v>#VALUE!</v>
      </c>
      <c r="B273" s="66" t="b">
        <v>0</v>
      </c>
      <c r="C273" s="65" t="b">
        <v>0</v>
      </c>
      <c r="D273" s="65" t="b">
        <v>0</v>
      </c>
      <c r="E273" s="65" t="e">
        <f t="shared" si="5"/>
        <v>#VALUE!</v>
      </c>
    </row>
    <row r="274" spans="1:5" ht="12.75" customHeight="1">
      <c r="A274" s="19" t="e">
        <f>texte!D274</f>
        <v>#VALUE!</v>
      </c>
      <c r="B274" s="66" t="b">
        <v>0</v>
      </c>
      <c r="C274" s="65" t="b">
        <v>0</v>
      </c>
      <c r="D274" s="65" t="b">
        <v>0</v>
      </c>
      <c r="E274" s="65" t="e">
        <f t="shared" si="5"/>
        <v>#VALUE!</v>
      </c>
    </row>
    <row r="275" spans="1:5" ht="12.75" customHeight="1">
      <c r="A275" s="19" t="e">
        <f>texte!D275</f>
        <v>#VALUE!</v>
      </c>
      <c r="B275" s="66" t="b">
        <v>0</v>
      </c>
      <c r="C275" s="65" t="b">
        <v>0</v>
      </c>
      <c r="D275" s="65" t="b">
        <v>0</v>
      </c>
      <c r="E275" s="65" t="e">
        <f t="shared" si="5"/>
        <v>#VALUE!</v>
      </c>
    </row>
    <row r="276" spans="1:5" ht="12.75" customHeight="1">
      <c r="A276" s="19" t="e">
        <f>texte!D276</f>
        <v>#VALUE!</v>
      </c>
      <c r="B276" s="66" t="b">
        <v>0</v>
      </c>
      <c r="C276" s="65" t="b">
        <v>0</v>
      </c>
      <c r="D276" s="65" t="b">
        <v>0</v>
      </c>
      <c r="E276" s="65" t="e">
        <f t="shared" si="5"/>
        <v>#VALUE!</v>
      </c>
    </row>
    <row r="277" spans="1:5" ht="12.75" customHeight="1">
      <c r="A277" s="19" t="e">
        <f>texte!D277</f>
        <v>#VALUE!</v>
      </c>
      <c r="B277" s="66" t="b">
        <v>0</v>
      </c>
      <c r="C277" s="65" t="b">
        <v>0</v>
      </c>
      <c r="D277" s="65" t="b">
        <v>0</v>
      </c>
      <c r="E277" s="65" t="e">
        <f t="shared" si="5"/>
        <v>#VALUE!</v>
      </c>
    </row>
    <row r="278" spans="1:5" ht="12.75" customHeight="1">
      <c r="A278" s="19" t="e">
        <f>texte!D278</f>
        <v>#VALUE!</v>
      </c>
      <c r="B278" s="66" t="b">
        <v>0</v>
      </c>
      <c r="C278" s="65" t="b">
        <v>0</v>
      </c>
      <c r="D278" s="65" t="b">
        <v>0</v>
      </c>
      <c r="E278" s="65" t="e">
        <f t="shared" si="5"/>
        <v>#VALUE!</v>
      </c>
    </row>
    <row r="279" spans="1:5" ht="12.75" customHeight="1">
      <c r="A279" s="19" t="e">
        <f>texte!D279</f>
        <v>#VALUE!</v>
      </c>
      <c r="B279" s="66" t="b">
        <v>0</v>
      </c>
      <c r="C279" s="65" t="b">
        <v>0</v>
      </c>
      <c r="D279" s="65" t="b">
        <v>0</v>
      </c>
      <c r="E279" s="65" t="e">
        <f t="shared" si="5"/>
        <v>#VALUE!</v>
      </c>
    </row>
    <row r="280" spans="1:5" ht="12.75" customHeight="1">
      <c r="A280" s="19" t="e">
        <f>texte!D280</f>
        <v>#VALUE!</v>
      </c>
      <c r="B280" s="66" t="b">
        <v>0</v>
      </c>
      <c r="C280" s="65" t="b">
        <v>0</v>
      </c>
      <c r="D280" s="65" t="b">
        <v>0</v>
      </c>
      <c r="E280" s="65" t="e">
        <f t="shared" si="5"/>
        <v>#VALUE!</v>
      </c>
    </row>
    <row r="281" spans="1:5" ht="12.75" customHeight="1">
      <c r="A281" s="19" t="e">
        <f>texte!D281</f>
        <v>#VALUE!</v>
      </c>
      <c r="B281" s="66" t="b">
        <v>0</v>
      </c>
      <c r="C281" s="65" t="b">
        <v>0</v>
      </c>
      <c r="D281" s="65" t="b">
        <v>0</v>
      </c>
      <c r="E281" s="65" t="e">
        <f t="shared" si="5"/>
        <v>#VALUE!</v>
      </c>
    </row>
    <row r="282" spans="1:5" ht="12.75" customHeight="1">
      <c r="A282" s="19" t="e">
        <f>texte!D282</f>
        <v>#VALUE!</v>
      </c>
      <c r="B282" s="66" t="b">
        <v>0</v>
      </c>
      <c r="C282" s="65" t="b">
        <v>0</v>
      </c>
      <c r="D282" s="65" t="b">
        <v>0</v>
      </c>
      <c r="E282" s="65" t="e">
        <f t="shared" si="5"/>
        <v>#VALUE!</v>
      </c>
    </row>
    <row r="283" spans="1:5" ht="12.75" customHeight="1">
      <c r="A283" s="19" t="e">
        <f>texte!D283</f>
        <v>#VALUE!</v>
      </c>
      <c r="B283" s="66" t="b">
        <v>0</v>
      </c>
      <c r="C283" s="65" t="b">
        <v>0</v>
      </c>
      <c r="D283" s="65" t="b">
        <v>0</v>
      </c>
      <c r="E283" s="65" t="e">
        <f t="shared" si="5"/>
        <v>#VALUE!</v>
      </c>
    </row>
    <row r="284" spans="1:5" ht="12.75" customHeight="1">
      <c r="A284" s="19" t="e">
        <f>texte!D284</f>
        <v>#VALUE!</v>
      </c>
      <c r="B284" s="66" t="b">
        <v>0</v>
      </c>
      <c r="C284" s="65" t="b">
        <v>0</v>
      </c>
      <c r="D284" s="65" t="b">
        <v>0</v>
      </c>
      <c r="E284" s="65" t="e">
        <f t="shared" si="5"/>
        <v>#VALUE!</v>
      </c>
    </row>
    <row r="285" spans="1:5" ht="12.75" customHeight="1">
      <c r="A285" s="19" t="e">
        <f>texte!D285</f>
        <v>#VALUE!</v>
      </c>
      <c r="B285" s="66" t="b">
        <v>0</v>
      </c>
      <c r="C285" s="65" t="b">
        <v>0</v>
      </c>
      <c r="D285" s="65" t="b">
        <v>0</v>
      </c>
      <c r="E285" s="65" t="e">
        <f t="shared" si="5"/>
        <v>#VALUE!</v>
      </c>
    </row>
    <row r="286" spans="1:5" ht="12.75" customHeight="1">
      <c r="A286" s="19" t="e">
        <f>texte!D286</f>
        <v>#VALUE!</v>
      </c>
      <c r="B286" s="66" t="b">
        <v>0</v>
      </c>
      <c r="C286" s="65" t="b">
        <v>0</v>
      </c>
      <c r="D286" s="65" t="b">
        <v>0</v>
      </c>
      <c r="E286" s="65" t="e">
        <f t="shared" si="5"/>
        <v>#VALUE!</v>
      </c>
    </row>
    <row r="287" spans="1:5" ht="12.75" customHeight="1">
      <c r="A287" s="19" t="e">
        <f>texte!D287</f>
        <v>#VALUE!</v>
      </c>
      <c r="B287" s="66" t="b">
        <v>0</v>
      </c>
      <c r="C287" s="65" t="b">
        <v>0</v>
      </c>
      <c r="D287" s="65" t="b">
        <v>0</v>
      </c>
      <c r="E287" s="65" t="e">
        <f aca="true" t="shared" si="6" ref="E287:E300">IF(A287&lt;&gt;"",EXACT(A287,PROPER(A287)),FALSE)</f>
        <v>#VALUE!</v>
      </c>
    </row>
    <row r="288" spans="1:5" ht="12.75" customHeight="1">
      <c r="A288" s="19" t="e">
        <f>texte!D288</f>
        <v>#VALUE!</v>
      </c>
      <c r="B288" s="66" t="b">
        <v>0</v>
      </c>
      <c r="C288" s="65" t="b">
        <v>0</v>
      </c>
      <c r="D288" s="65" t="b">
        <v>0</v>
      </c>
      <c r="E288" s="65" t="e">
        <f t="shared" si="6"/>
        <v>#VALUE!</v>
      </c>
    </row>
    <row r="289" spans="1:5" ht="12.75" customHeight="1">
      <c r="A289" s="19" t="e">
        <f>texte!D289</f>
        <v>#VALUE!</v>
      </c>
      <c r="B289" s="66" t="b">
        <v>0</v>
      </c>
      <c r="C289" s="65" t="b">
        <v>0</v>
      </c>
      <c r="D289" s="65" t="b">
        <v>0</v>
      </c>
      <c r="E289" s="65" t="e">
        <f t="shared" si="6"/>
        <v>#VALUE!</v>
      </c>
    </row>
    <row r="290" spans="1:5" ht="12.75" customHeight="1">
      <c r="A290" s="19" t="e">
        <f>texte!D290</f>
        <v>#VALUE!</v>
      </c>
      <c r="B290" s="66" t="b">
        <v>0</v>
      </c>
      <c r="C290" s="65" t="b">
        <v>0</v>
      </c>
      <c r="D290" s="65" t="b">
        <v>0</v>
      </c>
      <c r="E290" s="65" t="e">
        <f t="shared" si="6"/>
        <v>#VALUE!</v>
      </c>
    </row>
    <row r="291" spans="1:5" ht="12.75" customHeight="1">
      <c r="A291" s="19" t="e">
        <f>texte!D291</f>
        <v>#VALUE!</v>
      </c>
      <c r="B291" s="66" t="b">
        <v>0</v>
      </c>
      <c r="C291" s="65" t="b">
        <v>0</v>
      </c>
      <c r="D291" s="65" t="b">
        <v>0</v>
      </c>
      <c r="E291" s="65" t="e">
        <f t="shared" si="6"/>
        <v>#VALUE!</v>
      </c>
    </row>
    <row r="292" spans="1:5" ht="12.75" customHeight="1">
      <c r="A292" s="19" t="e">
        <f>texte!D292</f>
        <v>#VALUE!</v>
      </c>
      <c r="B292" s="66" t="b">
        <v>0</v>
      </c>
      <c r="C292" s="65" t="b">
        <v>0</v>
      </c>
      <c r="D292" s="65" t="b">
        <v>0</v>
      </c>
      <c r="E292" s="65" t="e">
        <f t="shared" si="6"/>
        <v>#VALUE!</v>
      </c>
    </row>
    <row r="293" spans="1:5" ht="12.75" customHeight="1">
      <c r="A293" s="19" t="e">
        <f>texte!D293</f>
        <v>#VALUE!</v>
      </c>
      <c r="B293" s="66" t="b">
        <v>0</v>
      </c>
      <c r="C293" s="65" t="b">
        <v>0</v>
      </c>
      <c r="D293" s="65" t="b">
        <v>0</v>
      </c>
      <c r="E293" s="65" t="e">
        <f t="shared" si="6"/>
        <v>#VALUE!</v>
      </c>
    </row>
    <row r="294" spans="1:5" ht="12.75" customHeight="1">
      <c r="A294" s="19" t="e">
        <f>texte!D294</f>
        <v>#VALUE!</v>
      </c>
      <c r="B294" s="66" t="b">
        <v>0</v>
      </c>
      <c r="C294" s="65" t="b">
        <v>0</v>
      </c>
      <c r="D294" s="65" t="b">
        <v>0</v>
      </c>
      <c r="E294" s="65" t="e">
        <f t="shared" si="6"/>
        <v>#VALUE!</v>
      </c>
    </row>
    <row r="295" spans="1:5" ht="12.75" customHeight="1">
      <c r="A295" s="19" t="e">
        <f>texte!D295</f>
        <v>#VALUE!</v>
      </c>
      <c r="B295" s="66" t="b">
        <v>0</v>
      </c>
      <c r="C295" s="65" t="b">
        <v>0</v>
      </c>
      <c r="D295" s="65" t="b">
        <v>0</v>
      </c>
      <c r="E295" s="65" t="e">
        <f t="shared" si="6"/>
        <v>#VALUE!</v>
      </c>
    </row>
    <row r="296" spans="1:5" ht="12.75" customHeight="1">
      <c r="A296" s="19" t="e">
        <f>texte!D296</f>
        <v>#VALUE!</v>
      </c>
      <c r="B296" s="66" t="b">
        <v>0</v>
      </c>
      <c r="C296" s="65" t="b">
        <v>0</v>
      </c>
      <c r="D296" s="65" t="b">
        <v>0</v>
      </c>
      <c r="E296" s="65" t="e">
        <f t="shared" si="6"/>
        <v>#VALUE!</v>
      </c>
    </row>
    <row r="297" spans="1:5" ht="12.75" customHeight="1">
      <c r="A297" s="19" t="e">
        <f>texte!D297</f>
        <v>#VALUE!</v>
      </c>
      <c r="B297" s="66" t="b">
        <v>0</v>
      </c>
      <c r="C297" s="65" t="b">
        <v>0</v>
      </c>
      <c r="D297" s="65" t="b">
        <v>0</v>
      </c>
      <c r="E297" s="65" t="e">
        <f t="shared" si="6"/>
        <v>#VALUE!</v>
      </c>
    </row>
    <row r="298" spans="1:5" ht="12.75" customHeight="1">
      <c r="A298" s="19" t="e">
        <f>texte!D298</f>
        <v>#VALUE!</v>
      </c>
      <c r="B298" s="66" t="b">
        <v>0</v>
      </c>
      <c r="C298" s="65" t="b">
        <v>0</v>
      </c>
      <c r="D298" s="65" t="b">
        <v>0</v>
      </c>
      <c r="E298" s="65" t="e">
        <f t="shared" si="6"/>
        <v>#VALUE!</v>
      </c>
    </row>
    <row r="299" spans="1:5" ht="12.75" customHeight="1">
      <c r="A299" s="19" t="e">
        <f>texte!D299</f>
        <v>#VALUE!</v>
      </c>
      <c r="B299" s="66" t="b">
        <v>0</v>
      </c>
      <c r="C299" s="65" t="b">
        <v>0</v>
      </c>
      <c r="D299" s="65" t="b">
        <v>0</v>
      </c>
      <c r="E299" s="65" t="e">
        <f t="shared" si="6"/>
        <v>#VALUE!</v>
      </c>
    </row>
    <row r="300" spans="1:5" ht="12.75" customHeight="1">
      <c r="A300" s="19" t="e">
        <f>texte!D300</f>
        <v>#VALUE!</v>
      </c>
      <c r="B300" s="66" t="b">
        <v>0</v>
      </c>
      <c r="C300" s="65" t="b">
        <v>0</v>
      </c>
      <c r="D300" s="65" t="b">
        <v>0</v>
      </c>
      <c r="E300" s="65" t="e">
        <f t="shared" si="6"/>
        <v>#VALUE!</v>
      </c>
    </row>
  </sheetData>
  <sheetProtection password="8B3D" sheet="1" objects="1" scenarios="1" selectLockedCells="1"/>
  <mergeCells count="6">
    <mergeCell ref="G3:J4"/>
    <mergeCell ref="A1:A2"/>
    <mergeCell ref="B1:B2"/>
    <mergeCell ref="C1:C2"/>
    <mergeCell ref="D1:D2"/>
    <mergeCell ref="E1:E2"/>
  </mergeCells>
  <printOptions/>
  <pageMargins left="0.23" right="0.23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showGridLines="0" showRowColHeaders="0" zoomScalePageLayoutView="0" workbookViewId="0" topLeftCell="A1">
      <selection activeCell="D9" sqref="D9"/>
    </sheetView>
  </sheetViews>
  <sheetFormatPr defaultColWidth="11.421875" defaultRowHeight="12.75"/>
  <cols>
    <col min="1" max="1" width="15.28125" style="0" customWidth="1"/>
    <col min="2" max="2" width="14.57421875" style="0" customWidth="1"/>
    <col min="3" max="17" width="4.28125" style="0" customWidth="1"/>
    <col min="22" max="25" width="6.7109375" style="24" customWidth="1"/>
    <col min="26" max="26" width="11.421875" style="37" customWidth="1"/>
  </cols>
  <sheetData>
    <row r="1" spans="1:17" ht="17.25" customHeight="1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" ht="6" customHeight="1" thickBot="1">
      <c r="A2" s="35"/>
      <c r="B2" s="67"/>
    </row>
    <row r="3" spans="1:17" ht="30" customHeight="1" thickBot="1">
      <c r="A3" s="104" t="s">
        <v>8</v>
      </c>
      <c r="B3" s="104" t="s">
        <v>25</v>
      </c>
      <c r="C3" s="106" t="s">
        <v>16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26.25" customHeight="1" thickBot="1">
      <c r="A4" s="105"/>
      <c r="B4" s="105"/>
      <c r="C4" s="103" t="s">
        <v>11</v>
      </c>
      <c r="D4" s="103"/>
      <c r="E4" s="102"/>
      <c r="F4" s="103" t="s">
        <v>12</v>
      </c>
      <c r="G4" s="103"/>
      <c r="H4" s="102"/>
      <c r="I4" s="103" t="s">
        <v>13</v>
      </c>
      <c r="J4" s="103"/>
      <c r="K4" s="102"/>
      <c r="L4" s="102" t="s">
        <v>14</v>
      </c>
      <c r="M4" s="102"/>
      <c r="N4" s="102"/>
      <c r="O4" s="102" t="s">
        <v>15</v>
      </c>
      <c r="P4" s="102"/>
      <c r="Q4" s="102"/>
    </row>
    <row r="5" spans="1:25" ht="13.5" customHeight="1">
      <c r="A5" s="109" t="s">
        <v>9</v>
      </c>
      <c r="B5" s="112">
        <f>calcul!G2</f>
        <v>0</v>
      </c>
      <c r="C5" s="93" t="str">
        <f>IF(V6=0,"sans","0 à "&amp;TEXT(V6,"0"))</f>
        <v>sans</v>
      </c>
      <c r="D5" s="94"/>
      <c r="E5" s="95"/>
      <c r="F5" s="93">
        <f>IF(W6&gt;(V6+1),TEXT((V6+1),"0")&amp;" à "&amp;TEXT(W6,"0"),W6)</f>
        <v>1</v>
      </c>
      <c r="G5" s="94"/>
      <c r="H5" s="95"/>
      <c r="I5" s="93">
        <f>IF(X6&gt;(W6+1),TEXT((W6+1),"0")&amp;" à "&amp;TEXT(X6,"0"),X6)</f>
        <v>2</v>
      </c>
      <c r="J5" s="94"/>
      <c r="K5" s="95"/>
      <c r="L5" s="93">
        <f>IF(Y6&gt;(X6+1),TEXT((X6+1),"0")&amp;" à "&amp;TEXT(Y6,"0"),Y6)</f>
        <v>3</v>
      </c>
      <c r="M5" s="94"/>
      <c r="N5" s="95"/>
      <c r="O5" s="96" t="str">
        <f>"&gt; "&amp;TEXT(Y6,"0")</f>
        <v>&gt; 3</v>
      </c>
      <c r="P5" s="97"/>
      <c r="Q5" s="98"/>
      <c r="V5" s="24">
        <f>INT($B5*(100-D9)/100+0.5)</f>
        <v>0</v>
      </c>
      <c r="W5" s="24">
        <f>INT($B5*(100-G9)/100+0.5)</f>
        <v>0</v>
      </c>
      <c r="X5" s="24">
        <f>INT($B5*(100-J9)/100+0.5)</f>
        <v>0</v>
      </c>
      <c r="Y5" s="24">
        <f>INT($B5*(100-M9)/100+0.5)</f>
        <v>0</v>
      </c>
    </row>
    <row r="6" spans="1:25" ht="13.5" customHeight="1">
      <c r="A6" s="110"/>
      <c r="B6" s="113"/>
      <c r="C6" s="99" t="str">
        <f>IF(OR(C5="sans",C5="0 à 1"),"erreur","erreurs")</f>
        <v>erreur</v>
      </c>
      <c r="D6" s="100"/>
      <c r="E6" s="101"/>
      <c r="F6" s="87" t="str">
        <f>IF(F5=1,"erreur","erreurs")</f>
        <v>erreur</v>
      </c>
      <c r="G6" s="88"/>
      <c r="H6" s="89"/>
      <c r="I6" s="87" t="s">
        <v>3</v>
      </c>
      <c r="J6" s="88"/>
      <c r="K6" s="89"/>
      <c r="L6" s="87" t="s">
        <v>3</v>
      </c>
      <c r="M6" s="88"/>
      <c r="N6" s="89"/>
      <c r="O6" s="99" t="s">
        <v>3</v>
      </c>
      <c r="P6" s="100"/>
      <c r="Q6" s="101"/>
      <c r="V6" s="24">
        <f>V5</f>
        <v>0</v>
      </c>
      <c r="W6" s="24">
        <f>IF(W5&lt;=V6,V6+1,W5)</f>
        <v>1</v>
      </c>
      <c r="X6" s="24">
        <f>IF(X5&lt;=W6,W6+1,X5)</f>
        <v>2</v>
      </c>
      <c r="Y6" s="24">
        <f>IF(Y5&lt;=X6,X6+1,Y5)</f>
        <v>3</v>
      </c>
    </row>
    <row r="7" spans="1:17" ht="13.5" customHeight="1">
      <c r="A7" s="110"/>
      <c r="B7" s="113"/>
      <c r="C7" s="84">
        <f>IF(V6&lt;&gt;0,TEXT($B5-V6,"0")&amp;" à "&amp;TEXT($B5,"0"),$B5)</f>
        <v>0</v>
      </c>
      <c r="D7" s="85"/>
      <c r="E7" s="86"/>
      <c r="F7" s="84">
        <f>IF(W6&gt;(V6+1),TEXT($B5-W6,"0")&amp;" à "&amp;TEXT(($B5-V6-1),"0"),$B5-W6)</f>
        <v>-1</v>
      </c>
      <c r="G7" s="85"/>
      <c r="H7" s="86"/>
      <c r="I7" s="84">
        <f>IF(X6&gt;(W6+1),TEXT($B5-X6,"0")&amp;" à "&amp;TEXT(($B5-W6-1),"0"),$B5-X6)</f>
        <v>-2</v>
      </c>
      <c r="J7" s="85"/>
      <c r="K7" s="86"/>
      <c r="L7" s="84">
        <f>IF(Y6&gt;(X6+1),TEXT(B5-Y6,"0")&amp;" à "&amp;TEXT((B5-X6-1),"0"),B5-Y6)</f>
        <v>-3</v>
      </c>
      <c r="M7" s="85"/>
      <c r="N7" s="86"/>
      <c r="O7" s="84" t="str">
        <f>IF(B5-Y6&lt;=2,IF(B5-Y6=2,1,"aucune"),"&lt; "&amp;TEXT(B5-Y6,"0"))</f>
        <v>aucune</v>
      </c>
      <c r="P7" s="85"/>
      <c r="Q7" s="86"/>
    </row>
    <row r="8" spans="1:17" ht="13.5" customHeight="1" thickBot="1">
      <c r="A8" s="111"/>
      <c r="B8" s="114" t="e">
        <f>calcul!#REF!</f>
        <v>#REF!</v>
      </c>
      <c r="C8" s="90" t="s">
        <v>23</v>
      </c>
      <c r="D8" s="91"/>
      <c r="E8" s="92"/>
      <c r="F8" s="90" t="s">
        <v>23</v>
      </c>
      <c r="G8" s="91"/>
      <c r="H8" s="92"/>
      <c r="I8" s="90" t="s">
        <v>23</v>
      </c>
      <c r="J8" s="91"/>
      <c r="K8" s="92"/>
      <c r="L8" s="90" t="s">
        <v>23</v>
      </c>
      <c r="M8" s="91"/>
      <c r="N8" s="92"/>
      <c r="O8" s="90" t="str">
        <f>IF(OR(O7="aucune",O7=1),"réussite","réussites")</f>
        <v>réussite</v>
      </c>
      <c r="P8" s="91"/>
      <c r="Q8" s="92"/>
    </row>
    <row r="9" spans="1:19" ht="24" customHeight="1" thickBot="1">
      <c r="A9" s="36" t="s">
        <v>17</v>
      </c>
      <c r="B9" s="30"/>
      <c r="C9" s="32"/>
      <c r="D9" s="38">
        <v>100</v>
      </c>
      <c r="E9" s="30" t="s">
        <v>4</v>
      </c>
      <c r="F9" s="31"/>
      <c r="G9" s="39">
        <v>80</v>
      </c>
      <c r="H9" s="31" t="s">
        <v>4</v>
      </c>
      <c r="I9" s="31"/>
      <c r="J9" s="39">
        <v>60</v>
      </c>
      <c r="K9" s="31" t="s">
        <v>4</v>
      </c>
      <c r="L9" s="31"/>
      <c r="M9" s="39">
        <v>50</v>
      </c>
      <c r="N9" s="31" t="s">
        <v>4</v>
      </c>
      <c r="O9" s="32" t="s">
        <v>22</v>
      </c>
      <c r="P9" s="33" t="e">
        <f>MAX(M9,INT(54/B5))</f>
        <v>#DIV/0!</v>
      </c>
      <c r="Q9" s="34" t="s">
        <v>4</v>
      </c>
      <c r="S9" s="5"/>
    </row>
    <row r="10" spans="1:25" ht="13.5" customHeight="1">
      <c r="A10" s="109" t="s">
        <v>10</v>
      </c>
      <c r="B10" s="112">
        <f>calcul!H2</f>
        <v>0</v>
      </c>
      <c r="C10" s="93" t="str">
        <f>IF(V11=0,"sans","0 à "&amp;TEXT(V11,"0"))</f>
        <v>sans</v>
      </c>
      <c r="D10" s="94"/>
      <c r="E10" s="95"/>
      <c r="F10" s="93">
        <f>IF(W11&gt;(V11+1),TEXT((V11+1),"0")&amp;" à "&amp;TEXT(W11,"0"),W11)</f>
        <v>1</v>
      </c>
      <c r="G10" s="94"/>
      <c r="H10" s="95"/>
      <c r="I10" s="93">
        <f>IF(X11&gt;(W11+1),TEXT((W11+1),"0")&amp;" à "&amp;TEXT(X11,"0"),X11)</f>
        <v>2</v>
      </c>
      <c r="J10" s="94"/>
      <c r="K10" s="95"/>
      <c r="L10" s="93">
        <f>IF(Y11&gt;(X11+1),TEXT((X11+1),"0")&amp;" à "&amp;TEXT(Y11,"0"),Y11)</f>
        <v>3</v>
      </c>
      <c r="M10" s="94"/>
      <c r="N10" s="95"/>
      <c r="O10" s="96" t="str">
        <f>"&gt; "&amp;TEXT(Y11,"0")</f>
        <v>&gt; 3</v>
      </c>
      <c r="P10" s="97"/>
      <c r="Q10" s="98"/>
      <c r="V10" s="24">
        <f>INT($B10*(100-D14)/100+0.5)</f>
        <v>0</v>
      </c>
      <c r="W10" s="24">
        <f>INT($B10*(100-G14)/100+0.5)</f>
        <v>0</v>
      </c>
      <c r="X10" s="24">
        <f>INT($B10*(100-J14)/100+0.5)</f>
        <v>0</v>
      </c>
      <c r="Y10" s="24">
        <f>INT($B10*(100-M14)/100+0.5)</f>
        <v>0</v>
      </c>
    </row>
    <row r="11" spans="1:25" ht="13.5" customHeight="1">
      <c r="A11" s="110"/>
      <c r="B11" s="113"/>
      <c r="C11" s="99" t="str">
        <f>IF(OR(C10="sans",C10="0 à 1"),"erreur","erreurs")</f>
        <v>erreur</v>
      </c>
      <c r="D11" s="100"/>
      <c r="E11" s="101"/>
      <c r="F11" s="87" t="str">
        <f>IF(F10=1,"erreur","erreurs")</f>
        <v>erreur</v>
      </c>
      <c r="G11" s="88"/>
      <c r="H11" s="89"/>
      <c r="I11" s="87" t="s">
        <v>3</v>
      </c>
      <c r="J11" s="88"/>
      <c r="K11" s="89"/>
      <c r="L11" s="87" t="s">
        <v>3</v>
      </c>
      <c r="M11" s="88"/>
      <c r="N11" s="89"/>
      <c r="O11" s="87" t="s">
        <v>3</v>
      </c>
      <c r="P11" s="88"/>
      <c r="Q11" s="89"/>
      <c r="V11" s="24">
        <f>V10</f>
        <v>0</v>
      </c>
      <c r="W11" s="24">
        <f>IF(W10&lt;=V11,V11+1,W10)</f>
        <v>1</v>
      </c>
      <c r="X11" s="24">
        <f>IF(X10&lt;=W11,W11+1,X10)</f>
        <v>2</v>
      </c>
      <c r="Y11" s="24">
        <f>IF(Y10&lt;=X11,X11+1,Y10)</f>
        <v>3</v>
      </c>
    </row>
    <row r="12" spans="1:17" ht="13.5" customHeight="1">
      <c r="A12" s="110"/>
      <c r="B12" s="113"/>
      <c r="C12" s="84">
        <f>IF(V11&lt;&gt;0,TEXT($B10-V11,"0")&amp;" à "&amp;TEXT($B10,"0"),$B10)</f>
        <v>0</v>
      </c>
      <c r="D12" s="85"/>
      <c r="E12" s="86"/>
      <c r="F12" s="84">
        <f>IF(W11&gt;(V11+1),TEXT($B10-W11,"0")&amp;" à "&amp;TEXT(($B10-V11-1),"0"),$B10-W11)</f>
        <v>-1</v>
      </c>
      <c r="G12" s="85"/>
      <c r="H12" s="86"/>
      <c r="I12" s="84">
        <f>IF(X11&gt;(W11+1),TEXT($B10-X11,"0")&amp;" à "&amp;TEXT(($B10-W11-1),"0"),$B10-X11)</f>
        <v>-2</v>
      </c>
      <c r="J12" s="85"/>
      <c r="K12" s="86"/>
      <c r="L12" s="84">
        <f>IF(Y11&gt;(X11+1),TEXT(B10-Y11,"0")&amp;" à "&amp;TEXT((B10-X11-1),"0"),B10-Y11)</f>
        <v>-3</v>
      </c>
      <c r="M12" s="85"/>
      <c r="N12" s="86"/>
      <c r="O12" s="84" t="str">
        <f>IF(B10-Y11&lt;=2,IF(B10-Y11=2,1,"aucune"),"&lt; "&amp;TEXT(B10-Y11,"0"))</f>
        <v>aucune</v>
      </c>
      <c r="P12" s="85"/>
      <c r="Q12" s="86"/>
    </row>
    <row r="13" spans="1:17" ht="13.5" customHeight="1" thickBot="1">
      <c r="A13" s="111"/>
      <c r="B13" s="114"/>
      <c r="C13" s="90" t="s">
        <v>23</v>
      </c>
      <c r="D13" s="91"/>
      <c r="E13" s="92"/>
      <c r="F13" s="90" t="s">
        <v>23</v>
      </c>
      <c r="G13" s="91"/>
      <c r="H13" s="92"/>
      <c r="I13" s="90" t="s">
        <v>23</v>
      </c>
      <c r="J13" s="91"/>
      <c r="K13" s="92"/>
      <c r="L13" s="90" t="s">
        <v>23</v>
      </c>
      <c r="M13" s="91"/>
      <c r="N13" s="92"/>
      <c r="O13" s="90" t="str">
        <f>IF(OR(O12="aucune",O12=1),"réussite","réussites")</f>
        <v>réussite</v>
      </c>
      <c r="P13" s="91"/>
      <c r="Q13" s="92"/>
    </row>
    <row r="14" spans="1:17" ht="24.75" customHeight="1" thickBot="1">
      <c r="A14" s="36" t="s">
        <v>17</v>
      </c>
      <c r="B14" s="30"/>
      <c r="C14" s="31"/>
      <c r="D14" s="39">
        <v>100</v>
      </c>
      <c r="E14" s="33" t="s">
        <v>4</v>
      </c>
      <c r="F14" s="31"/>
      <c r="G14" s="39">
        <v>90</v>
      </c>
      <c r="H14" s="31" t="s">
        <v>4</v>
      </c>
      <c r="I14" s="31"/>
      <c r="J14" s="39">
        <v>75</v>
      </c>
      <c r="K14" s="31" t="s">
        <v>4</v>
      </c>
      <c r="L14" s="31"/>
      <c r="M14" s="39">
        <v>50</v>
      </c>
      <c r="N14" s="31" t="s">
        <v>4</v>
      </c>
      <c r="O14" s="32" t="s">
        <v>22</v>
      </c>
      <c r="P14" s="33" t="e">
        <f>MAX(M14,INT(54/B10))</f>
        <v>#DIV/0!</v>
      </c>
      <c r="Q14" s="34" t="s">
        <v>4</v>
      </c>
    </row>
    <row r="15" spans="1:25" ht="13.5" customHeight="1">
      <c r="A15" s="109" t="s">
        <v>2</v>
      </c>
      <c r="B15" s="112">
        <f>calcul!I2</f>
        <v>0</v>
      </c>
      <c r="C15" s="93" t="str">
        <f>IF(V16=0,"sans","0 à "&amp;TEXT(V16,"0"))</f>
        <v>sans</v>
      </c>
      <c r="D15" s="94"/>
      <c r="E15" s="95"/>
      <c r="F15" s="93">
        <f>IF(W16&gt;(V16+1),TEXT((V16+1),"0")&amp;" à "&amp;TEXT(W16,"0"),W16)</f>
        <v>1</v>
      </c>
      <c r="G15" s="94"/>
      <c r="H15" s="95"/>
      <c r="I15" s="93">
        <f>IF(X16&gt;(W16+1),TEXT((W16+1),"0")&amp;" à "&amp;TEXT(X16,"0"),X16)</f>
        <v>2</v>
      </c>
      <c r="J15" s="94"/>
      <c r="K15" s="95"/>
      <c r="L15" s="93">
        <f>IF(Y16&gt;(X16+1),TEXT((X16+1),"0")&amp;" à "&amp;TEXT(Y16,"0"),Y16)</f>
        <v>3</v>
      </c>
      <c r="M15" s="94"/>
      <c r="N15" s="95"/>
      <c r="O15" s="96" t="str">
        <f>"&gt; "&amp;TEXT(Y16,"0")</f>
        <v>&gt; 3</v>
      </c>
      <c r="P15" s="97"/>
      <c r="Q15" s="98"/>
      <c r="V15" s="24">
        <f>INT($B15*(100-D19)/100+0.5)</f>
        <v>0</v>
      </c>
      <c r="W15" s="24">
        <f>INT($B15*(100-G19)/100+0.5)</f>
        <v>0</v>
      </c>
      <c r="X15" s="24">
        <f>INT($B15*(100-J19)/100+0.5)</f>
        <v>0</v>
      </c>
      <c r="Y15" s="24">
        <f>INT($B15*(100-M19)/100+0.5)</f>
        <v>0</v>
      </c>
    </row>
    <row r="16" spans="1:25" ht="13.5" customHeight="1">
      <c r="A16" s="110"/>
      <c r="B16" s="113"/>
      <c r="C16" s="99" t="str">
        <f>IF(OR(C15="sans",C15="0 à 1"),"erreur","erreurs")</f>
        <v>erreur</v>
      </c>
      <c r="D16" s="100"/>
      <c r="E16" s="101"/>
      <c r="F16" s="87" t="str">
        <f>IF(F15=1,"erreur","erreurs")</f>
        <v>erreur</v>
      </c>
      <c r="G16" s="88"/>
      <c r="H16" s="89"/>
      <c r="I16" s="87" t="s">
        <v>3</v>
      </c>
      <c r="J16" s="88"/>
      <c r="K16" s="89"/>
      <c r="L16" s="87" t="s">
        <v>3</v>
      </c>
      <c r="M16" s="88"/>
      <c r="N16" s="89"/>
      <c r="O16" s="87" t="s">
        <v>3</v>
      </c>
      <c r="P16" s="88"/>
      <c r="Q16" s="89"/>
      <c r="V16" s="24">
        <f>V15</f>
        <v>0</v>
      </c>
      <c r="W16" s="24">
        <f>IF(W15&lt;=V16,V16+1,W15)</f>
        <v>1</v>
      </c>
      <c r="X16" s="24">
        <f>IF(X15&lt;=W16,W16+1,X15)</f>
        <v>2</v>
      </c>
      <c r="Y16" s="24">
        <f>IF(Y15&lt;=X16,X16+1,Y15)</f>
        <v>3</v>
      </c>
    </row>
    <row r="17" spans="1:17" ht="13.5" customHeight="1">
      <c r="A17" s="110"/>
      <c r="B17" s="113"/>
      <c r="C17" s="84">
        <f>IF(V16&lt;&gt;0,TEXT($B15-V16,"0")&amp;" à "&amp;TEXT($B15,"0"),$B15)</f>
        <v>0</v>
      </c>
      <c r="D17" s="85"/>
      <c r="E17" s="86"/>
      <c r="F17" s="84">
        <f>IF(W16&gt;(V16+1),TEXT($B15-W16,"0")&amp;" à "&amp;TEXT(($B15-V16-1),"0"),$B15-W16)</f>
        <v>-1</v>
      </c>
      <c r="G17" s="85"/>
      <c r="H17" s="86"/>
      <c r="I17" s="84">
        <f>IF(X16&gt;(W16+1),TEXT($B15-X16,"0")&amp;" à "&amp;TEXT(($B15-W16-1),"0"),$B15-X16)</f>
        <v>-2</v>
      </c>
      <c r="J17" s="85"/>
      <c r="K17" s="86"/>
      <c r="L17" s="84">
        <f>IF(Y16&gt;(X16+1),TEXT(B15-Y16,"0")&amp;" à "&amp;TEXT((B15-X16-1),"0"),B15-Y16)</f>
        <v>-3</v>
      </c>
      <c r="M17" s="85"/>
      <c r="N17" s="86"/>
      <c r="O17" s="84" t="str">
        <f>IF(B15-Y16&lt;=2,IF(B15-Y16=2,1,"aucune"),"&lt; "&amp;TEXT(B15-Y16,"0"))</f>
        <v>aucune</v>
      </c>
      <c r="P17" s="85"/>
      <c r="Q17" s="86"/>
    </row>
    <row r="18" spans="1:17" ht="13.5" customHeight="1" thickBot="1">
      <c r="A18" s="111"/>
      <c r="B18" s="114"/>
      <c r="C18" s="90" t="s">
        <v>23</v>
      </c>
      <c r="D18" s="91"/>
      <c r="E18" s="92"/>
      <c r="F18" s="90" t="s">
        <v>23</v>
      </c>
      <c r="G18" s="91"/>
      <c r="H18" s="92"/>
      <c r="I18" s="90" t="s">
        <v>23</v>
      </c>
      <c r="J18" s="91"/>
      <c r="K18" s="92"/>
      <c r="L18" s="90" t="s">
        <v>23</v>
      </c>
      <c r="M18" s="91"/>
      <c r="N18" s="92"/>
      <c r="O18" s="90" t="str">
        <f>IF(OR(O17="aucune",O17=1),"réussite","réussites")</f>
        <v>réussite</v>
      </c>
      <c r="P18" s="91"/>
      <c r="Q18" s="92"/>
    </row>
    <row r="19" spans="1:17" ht="24.75" customHeight="1" thickBot="1">
      <c r="A19" s="36" t="s">
        <v>17</v>
      </c>
      <c r="B19" s="30"/>
      <c r="C19" s="31"/>
      <c r="D19" s="39">
        <v>100</v>
      </c>
      <c r="E19" s="33" t="s">
        <v>4</v>
      </c>
      <c r="F19" s="31"/>
      <c r="G19" s="39">
        <v>90</v>
      </c>
      <c r="H19" s="31" t="s">
        <v>4</v>
      </c>
      <c r="I19" s="31"/>
      <c r="J19" s="39">
        <v>75</v>
      </c>
      <c r="K19" s="31" t="s">
        <v>4</v>
      </c>
      <c r="L19" s="31"/>
      <c r="M19" s="39">
        <v>50</v>
      </c>
      <c r="N19" s="31" t="s">
        <v>4</v>
      </c>
      <c r="O19" s="32" t="s">
        <v>22</v>
      </c>
      <c r="P19" s="33" t="e">
        <f>MAX(M19,INT(54/B15))</f>
        <v>#DIV/0!</v>
      </c>
      <c r="Q19" s="34" t="s">
        <v>4</v>
      </c>
    </row>
    <row r="20" spans="1:17" ht="17.25" customHeight="1" thickBot="1">
      <c r="A20" s="81" t="str">
        <f>TEXT(calcul!J2,"0")&amp;" majuscule"&amp;IF(calcul!J2&gt;1,"s","")&amp;" attendue"&amp;IF(calcul!J2&gt;1,"s","")&amp;" à pénaliser éventuellement"</f>
        <v>0 majuscule attendue à pénaliser éventuellement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3"/>
    </row>
  </sheetData>
  <sheetProtection password="8B3D" sheet="1" objects="1" scenarios="1" selectLockedCells="1"/>
  <mergeCells count="75">
    <mergeCell ref="F13:H13"/>
    <mergeCell ref="I13:K13"/>
    <mergeCell ref="C15:E15"/>
    <mergeCell ref="C17:E17"/>
    <mergeCell ref="C18:E18"/>
    <mergeCell ref="C16:E16"/>
    <mergeCell ref="I17:K17"/>
    <mergeCell ref="F16:H16"/>
    <mergeCell ref="F15:H15"/>
    <mergeCell ref="F11:H11"/>
    <mergeCell ref="I11:K11"/>
    <mergeCell ref="L11:N11"/>
    <mergeCell ref="O11:Q11"/>
    <mergeCell ref="A15:A18"/>
    <mergeCell ref="B5:B8"/>
    <mergeCell ref="B15:B18"/>
    <mergeCell ref="B10:B13"/>
    <mergeCell ref="A10:A13"/>
    <mergeCell ref="A5:A8"/>
    <mergeCell ref="C8:E8"/>
    <mergeCell ref="C12:E12"/>
    <mergeCell ref="C13:E13"/>
    <mergeCell ref="C10:E10"/>
    <mergeCell ref="O13:Q13"/>
    <mergeCell ref="L15:N15"/>
    <mergeCell ref="O15:Q15"/>
    <mergeCell ref="C11:E11"/>
    <mergeCell ref="L13:N13"/>
    <mergeCell ref="I15:K15"/>
    <mergeCell ref="A3:A4"/>
    <mergeCell ref="B3:B4"/>
    <mergeCell ref="C4:E4"/>
    <mergeCell ref="C7:E7"/>
    <mergeCell ref="C5:E5"/>
    <mergeCell ref="C6:E6"/>
    <mergeCell ref="C3:Q3"/>
    <mergeCell ref="I6:K6"/>
    <mergeCell ref="L5:N5"/>
    <mergeCell ref="O5:Q5"/>
    <mergeCell ref="F6:H6"/>
    <mergeCell ref="I8:K8"/>
    <mergeCell ref="L6:N6"/>
    <mergeCell ref="O6:Q6"/>
    <mergeCell ref="O4:Q4"/>
    <mergeCell ref="F5:H5"/>
    <mergeCell ref="I5:K5"/>
    <mergeCell ref="F4:H4"/>
    <mergeCell ref="I4:K4"/>
    <mergeCell ref="L4:N4"/>
    <mergeCell ref="L10:N10"/>
    <mergeCell ref="O10:Q10"/>
    <mergeCell ref="F10:H10"/>
    <mergeCell ref="I10:K10"/>
    <mergeCell ref="L8:N8"/>
    <mergeCell ref="O8:Q8"/>
    <mergeCell ref="F8:H8"/>
    <mergeCell ref="O16:Q16"/>
    <mergeCell ref="L16:N16"/>
    <mergeCell ref="F18:H18"/>
    <mergeCell ref="I18:K18"/>
    <mergeCell ref="L18:N18"/>
    <mergeCell ref="O18:Q18"/>
    <mergeCell ref="F17:H17"/>
    <mergeCell ref="L17:N17"/>
    <mergeCell ref="O17:Q17"/>
    <mergeCell ref="A20:Q20"/>
    <mergeCell ref="F7:H7"/>
    <mergeCell ref="I7:K7"/>
    <mergeCell ref="L7:N7"/>
    <mergeCell ref="O7:Q7"/>
    <mergeCell ref="F12:H12"/>
    <mergeCell ref="I12:K12"/>
    <mergeCell ref="L12:N12"/>
    <mergeCell ref="O12:Q12"/>
    <mergeCell ref="I16:K16"/>
  </mergeCells>
  <conditionalFormatting sqref="J9">
    <cfRule type="expression" priority="18" dxfId="1" stopIfTrue="1">
      <formula>$X6&gt;$X5</formula>
    </cfRule>
  </conditionalFormatting>
  <conditionalFormatting sqref="J14">
    <cfRule type="expression" priority="17" dxfId="1" stopIfTrue="1">
      <formula>$X11&gt;$X10</formula>
    </cfRule>
  </conditionalFormatting>
  <conditionalFormatting sqref="J19">
    <cfRule type="expression" priority="16" dxfId="1" stopIfTrue="1">
      <formula>$X16&gt;$X15</formula>
    </cfRule>
  </conditionalFormatting>
  <conditionalFormatting sqref="G9">
    <cfRule type="expression" priority="15" dxfId="1" stopIfTrue="1">
      <formula>$W6&gt;$W5</formula>
    </cfRule>
  </conditionalFormatting>
  <conditionalFormatting sqref="G14">
    <cfRule type="expression" priority="14" dxfId="1" stopIfTrue="1">
      <formula>$W11&gt;$W10</formula>
    </cfRule>
  </conditionalFormatting>
  <conditionalFormatting sqref="G19">
    <cfRule type="expression" priority="13" dxfId="1" stopIfTrue="1">
      <formula>$W16&gt;$W15</formula>
    </cfRule>
  </conditionalFormatting>
  <conditionalFormatting sqref="M9">
    <cfRule type="expression" priority="12" dxfId="1" stopIfTrue="1">
      <formula>$Y6&gt;$Y5</formula>
    </cfRule>
  </conditionalFormatting>
  <conditionalFormatting sqref="M14">
    <cfRule type="expression" priority="11" dxfId="1" stopIfTrue="1">
      <formula>$Y11&gt;$Y10</formula>
    </cfRule>
  </conditionalFormatting>
  <conditionalFormatting sqref="M19">
    <cfRule type="expression" priority="10" dxfId="1" stopIfTrue="1">
      <formula>$Y16&gt;$Y15</formula>
    </cfRule>
  </conditionalFormatting>
  <conditionalFormatting sqref="P9">
    <cfRule type="expression" priority="9" dxfId="1" stopIfTrue="1">
      <formula>$Y6&gt;=$B5</formula>
    </cfRule>
  </conditionalFormatting>
  <conditionalFormatting sqref="P14">
    <cfRule type="expression" priority="2" dxfId="1" stopIfTrue="1">
      <formula>$Y11&gt;=$B10</formula>
    </cfRule>
  </conditionalFormatting>
  <conditionalFormatting sqref="P19">
    <cfRule type="expression" priority="1" dxfId="1" stopIfTrue="1">
      <formula>$Y16&gt;=$B15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0"/>
  <sheetViews>
    <sheetView showGridLines="0" showRowColHeaders="0" zoomScalePageLayoutView="0" workbookViewId="0" topLeftCell="A1">
      <selection activeCell="A3" sqref="A3"/>
    </sheetView>
  </sheetViews>
  <sheetFormatPr defaultColWidth="94.57421875" defaultRowHeight="12.75"/>
  <cols>
    <col min="1" max="1" width="122.140625" style="7" customWidth="1"/>
    <col min="2" max="2" width="12.8515625" style="7" customWidth="1"/>
    <col min="3" max="3" width="12.8515625" style="26" customWidth="1"/>
    <col min="4" max="4" width="20.7109375" style="26" customWidth="1"/>
    <col min="5" max="5" width="19.140625" style="26" customWidth="1"/>
    <col min="6" max="6" width="17.8515625" style="26" customWidth="1"/>
    <col min="7" max="7" width="12.8515625" style="26" customWidth="1"/>
    <col min="8" max="8" width="94.57421875" style="26" customWidth="1"/>
    <col min="9" max="16384" width="94.57421875" style="7" customWidth="1"/>
  </cols>
  <sheetData>
    <row r="1" spans="1:6" ht="17.25">
      <c r="A1" s="8" t="s">
        <v>27</v>
      </c>
      <c r="B1" s="8"/>
      <c r="C1" s="25"/>
      <c r="D1" s="24"/>
      <c r="E1" s="24"/>
      <c r="F1" s="24"/>
    </row>
    <row r="2" spans="1:6" ht="13.5" thickBot="1">
      <c r="A2" s="16"/>
      <c r="D2" s="24"/>
      <c r="E2" s="24"/>
      <c r="F2" s="24"/>
    </row>
    <row r="3" spans="1:8" ht="153" customHeight="1" thickBot="1">
      <c r="A3" s="41"/>
      <c r="B3" s="9"/>
      <c r="C3" s="24" t="e">
        <f>SEARCH(" ",textee,1)</f>
        <v>#VALUE!</v>
      </c>
      <c r="D3" s="24" t="e">
        <f>MID(textee,1,C3-1)</f>
        <v>#VALUE!</v>
      </c>
      <c r="E3" s="24"/>
      <c r="F3" s="24"/>
      <c r="H3" s="27">
        <f>SUBSTITUTE(SUBSTITUTE(SUBSTITUTE(SUBSTITUTE(SUBSTITUTE(SUBSTITUTE(SUBSTITUTE(SUBSTITUTE(texte1ce,"(",""),"  "," "),"  "," "),"  "," "),"  "," "),"  "," "),"  "," "),"  "," ")</f>
      </c>
    </row>
    <row r="4" spans="1:6" ht="12.75" customHeight="1">
      <c r="A4" s="14"/>
      <c r="C4" s="24" t="e">
        <f aca="true" t="shared" si="0" ref="C4:C67">IF(C3="","",IF(C3=LEN(textee),"",IF(ISERROR(SEARCH(" ",textee,C3+1)),LEN(textee),SEARCH(" ",textee,C3+1))))</f>
        <v>#VALUE!</v>
      </c>
      <c r="D4" s="24" t="e">
        <f aca="true" t="shared" si="1" ref="D4:D67">IF(C4&lt;&gt;"",MID(textee,C3+1,C4-C3-IF(C4=LEN(textee),0,1)),"")</f>
        <v>#VALUE!</v>
      </c>
      <c r="E4" s="24"/>
      <c r="F4" s="24"/>
    </row>
    <row r="5" spans="3:8" ht="12.75" customHeight="1">
      <c r="C5" s="24" t="e">
        <f t="shared" si="0"/>
        <v>#VALUE!</v>
      </c>
      <c r="D5" s="24" t="e">
        <f t="shared" si="1"/>
        <v>#VALUE!</v>
      </c>
      <c r="E5" s="24"/>
      <c r="F5" s="24"/>
      <c r="H5" s="26">
        <f>SUBSTITUTE(SUBSTITUTE(SUBSTITUTE(SUBSTITUTE(SUBSTITUTE(SUBSTITUTE(SUBSTITUTE(SUBSTITUTE(texte1be,",",""),"...",""),"…",""),".",""),")",""),"’","’ "),"'","' "),"/","/ ")</f>
      </c>
    </row>
    <row r="6" spans="3:6" ht="12.75" customHeight="1">
      <c r="C6" s="24" t="e">
        <f t="shared" si="0"/>
        <v>#VALUE!</v>
      </c>
      <c r="D6" s="24" t="e">
        <f t="shared" si="1"/>
        <v>#VALUE!</v>
      </c>
      <c r="E6" s="24"/>
      <c r="F6" s="24"/>
    </row>
    <row r="7" spans="1:8" ht="12.75" customHeight="1">
      <c r="A7" s="10" t="str">
        <f>"nombre de signes : "&amp;TEXT(LEN(texte1e),"0")</f>
        <v>nombre de signes : 0</v>
      </c>
      <c r="B7" s="6"/>
      <c r="C7" s="24" t="e">
        <f t="shared" si="0"/>
        <v>#VALUE!</v>
      </c>
      <c r="D7" s="24" t="e">
        <f t="shared" si="1"/>
        <v>#VALUE!</v>
      </c>
      <c r="E7" s="24"/>
      <c r="F7" s="24"/>
      <c r="H7" s="26">
        <f>SUBSTITUTE(SUBSTITUTE(SUBSTITUTE(SUBSTITUTE(SUBSTITUTE(SUBSTITUTE(SUBSTITUTE(SUBSTITUTE(texte1e,"?"," "),"!"," "),";"," "),":"," "),"»"," "),"«"," "),""""," "),"
"," ")</f>
      </c>
    </row>
    <row r="8" spans="1:6" ht="12.75" customHeight="1">
      <c r="A8" s="12"/>
      <c r="B8" s="11"/>
      <c r="C8" s="24" t="e">
        <f t="shared" si="0"/>
        <v>#VALUE!</v>
      </c>
      <c r="D8" s="24" t="e">
        <f t="shared" si="1"/>
        <v>#VALUE!</v>
      </c>
      <c r="E8" s="24"/>
      <c r="F8" s="24"/>
    </row>
    <row r="9" spans="1:6" ht="12.75" customHeight="1">
      <c r="A9" s="10" t="str">
        <f>"nombre de mots : "&amp;TEXT(COUNT(C:C),"0")</f>
        <v>nombre de mots : 0</v>
      </c>
      <c r="B9" s="11"/>
      <c r="C9" s="24" t="e">
        <f t="shared" si="0"/>
        <v>#VALUE!</v>
      </c>
      <c r="D9" s="24" t="e">
        <f t="shared" si="1"/>
        <v>#VALUE!</v>
      </c>
      <c r="E9" s="24"/>
      <c r="F9" s="24"/>
    </row>
    <row r="10" spans="3:6" ht="12.75">
      <c r="C10" s="24" t="e">
        <f t="shared" si="0"/>
        <v>#VALUE!</v>
      </c>
      <c r="D10" s="24" t="e">
        <f t="shared" si="1"/>
        <v>#VALUE!</v>
      </c>
      <c r="E10" s="24"/>
      <c r="F10" s="24"/>
    </row>
    <row r="11" spans="3:6" ht="12.75">
      <c r="C11" s="24" t="e">
        <f t="shared" si="0"/>
        <v>#VALUE!</v>
      </c>
      <c r="D11" s="24" t="e">
        <f t="shared" si="1"/>
        <v>#VALUE!</v>
      </c>
      <c r="E11" s="24"/>
      <c r="F11" s="24"/>
    </row>
    <row r="12" spans="3:6" ht="12.75">
      <c r="C12" s="24" t="e">
        <f t="shared" si="0"/>
        <v>#VALUE!</v>
      </c>
      <c r="D12" s="24" t="e">
        <f t="shared" si="1"/>
        <v>#VALUE!</v>
      </c>
      <c r="E12" s="24"/>
      <c r="F12" s="24"/>
    </row>
    <row r="13" spans="3:6" ht="12.75">
      <c r="C13" s="24" t="e">
        <f t="shared" si="0"/>
        <v>#VALUE!</v>
      </c>
      <c r="D13" s="24" t="e">
        <f t="shared" si="1"/>
        <v>#VALUE!</v>
      </c>
      <c r="E13" s="24"/>
      <c r="F13" s="24"/>
    </row>
    <row r="14" spans="3:6" ht="12.75">
      <c r="C14" s="24" t="e">
        <f t="shared" si="0"/>
        <v>#VALUE!</v>
      </c>
      <c r="D14" s="24" t="e">
        <f t="shared" si="1"/>
        <v>#VALUE!</v>
      </c>
      <c r="E14" s="24"/>
      <c r="F14" s="24"/>
    </row>
    <row r="15" spans="3:6" ht="12.75">
      <c r="C15" s="24" t="e">
        <f t="shared" si="0"/>
        <v>#VALUE!</v>
      </c>
      <c r="D15" s="24" t="e">
        <f t="shared" si="1"/>
        <v>#VALUE!</v>
      </c>
      <c r="E15" s="24"/>
      <c r="F15" s="24"/>
    </row>
    <row r="16" spans="3:6" ht="12.75">
      <c r="C16" s="24" t="e">
        <f t="shared" si="0"/>
        <v>#VALUE!</v>
      </c>
      <c r="D16" s="24" t="e">
        <f t="shared" si="1"/>
        <v>#VALUE!</v>
      </c>
      <c r="E16" s="24"/>
      <c r="F16" s="24"/>
    </row>
    <row r="17" spans="3:6" ht="12.75">
      <c r="C17" s="24" t="e">
        <f t="shared" si="0"/>
        <v>#VALUE!</v>
      </c>
      <c r="D17" s="24" t="e">
        <f t="shared" si="1"/>
        <v>#VALUE!</v>
      </c>
      <c r="E17" s="24"/>
      <c r="F17" s="24"/>
    </row>
    <row r="18" spans="3:6" ht="12.75">
      <c r="C18" s="24" t="e">
        <f t="shared" si="0"/>
        <v>#VALUE!</v>
      </c>
      <c r="D18" s="24" t="e">
        <f t="shared" si="1"/>
        <v>#VALUE!</v>
      </c>
      <c r="E18" s="24"/>
      <c r="F18" s="24"/>
    </row>
    <row r="19" spans="3:6" ht="12.75">
      <c r="C19" s="24" t="e">
        <f t="shared" si="0"/>
        <v>#VALUE!</v>
      </c>
      <c r="D19" s="24" t="e">
        <f t="shared" si="1"/>
        <v>#VALUE!</v>
      </c>
      <c r="E19" s="24"/>
      <c r="F19" s="24"/>
    </row>
    <row r="20" spans="3:6" ht="12.75">
      <c r="C20" s="24" t="e">
        <f t="shared" si="0"/>
        <v>#VALUE!</v>
      </c>
      <c r="D20" s="24" t="e">
        <f t="shared" si="1"/>
        <v>#VALUE!</v>
      </c>
      <c r="E20" s="24"/>
      <c r="F20" s="24"/>
    </row>
    <row r="21" spans="3:6" ht="12.75">
      <c r="C21" s="24" t="e">
        <f t="shared" si="0"/>
        <v>#VALUE!</v>
      </c>
      <c r="D21" s="24" t="e">
        <f t="shared" si="1"/>
        <v>#VALUE!</v>
      </c>
      <c r="E21" s="24"/>
      <c r="F21" s="24"/>
    </row>
    <row r="22" spans="3:6" ht="12.75">
      <c r="C22" s="24" t="e">
        <f t="shared" si="0"/>
        <v>#VALUE!</v>
      </c>
      <c r="D22" s="24" t="e">
        <f t="shared" si="1"/>
        <v>#VALUE!</v>
      </c>
      <c r="E22" s="24"/>
      <c r="F22" s="24"/>
    </row>
    <row r="23" spans="3:6" ht="12.75">
      <c r="C23" s="24" t="e">
        <f t="shared" si="0"/>
        <v>#VALUE!</v>
      </c>
      <c r="D23" s="24" t="e">
        <f t="shared" si="1"/>
        <v>#VALUE!</v>
      </c>
      <c r="E23" s="24"/>
      <c r="F23" s="24"/>
    </row>
    <row r="24" spans="3:6" ht="12.75">
      <c r="C24" s="24" t="e">
        <f t="shared" si="0"/>
        <v>#VALUE!</v>
      </c>
      <c r="D24" s="24" t="e">
        <f t="shared" si="1"/>
        <v>#VALUE!</v>
      </c>
      <c r="E24" s="24"/>
      <c r="F24" s="24"/>
    </row>
    <row r="25" spans="3:6" ht="12.75">
      <c r="C25" s="24" t="e">
        <f t="shared" si="0"/>
        <v>#VALUE!</v>
      </c>
      <c r="D25" s="24" t="e">
        <f t="shared" si="1"/>
        <v>#VALUE!</v>
      </c>
      <c r="E25" s="24"/>
      <c r="F25" s="24"/>
    </row>
    <row r="26" spans="3:6" ht="12.75">
      <c r="C26" s="24" t="e">
        <f t="shared" si="0"/>
        <v>#VALUE!</v>
      </c>
      <c r="D26" s="24" t="e">
        <f t="shared" si="1"/>
        <v>#VALUE!</v>
      </c>
      <c r="E26" s="24"/>
      <c r="F26" s="24"/>
    </row>
    <row r="27" spans="3:6" ht="12.75">
      <c r="C27" s="24" t="e">
        <f t="shared" si="0"/>
        <v>#VALUE!</v>
      </c>
      <c r="D27" s="24" t="e">
        <f t="shared" si="1"/>
        <v>#VALUE!</v>
      </c>
      <c r="E27" s="24"/>
      <c r="F27" s="24"/>
    </row>
    <row r="28" spans="3:6" ht="12.75">
      <c r="C28" s="24" t="e">
        <f t="shared" si="0"/>
        <v>#VALUE!</v>
      </c>
      <c r="D28" s="24" t="e">
        <f t="shared" si="1"/>
        <v>#VALUE!</v>
      </c>
      <c r="E28" s="24"/>
      <c r="F28" s="24"/>
    </row>
    <row r="29" spans="3:6" ht="12.75">
      <c r="C29" s="24" t="e">
        <f t="shared" si="0"/>
        <v>#VALUE!</v>
      </c>
      <c r="D29" s="24" t="e">
        <f t="shared" si="1"/>
        <v>#VALUE!</v>
      </c>
      <c r="E29" s="24"/>
      <c r="F29" s="24"/>
    </row>
    <row r="30" spans="3:6" ht="12.75">
      <c r="C30" s="24" t="e">
        <f t="shared" si="0"/>
        <v>#VALUE!</v>
      </c>
      <c r="D30" s="24" t="e">
        <f t="shared" si="1"/>
        <v>#VALUE!</v>
      </c>
      <c r="E30" s="24"/>
      <c r="F30" s="24"/>
    </row>
    <row r="31" spans="3:6" ht="12.75">
      <c r="C31" s="24" t="e">
        <f t="shared" si="0"/>
        <v>#VALUE!</v>
      </c>
      <c r="D31" s="24" t="e">
        <f t="shared" si="1"/>
        <v>#VALUE!</v>
      </c>
      <c r="E31" s="24"/>
      <c r="F31" s="24"/>
    </row>
    <row r="32" spans="3:6" ht="12.75">
      <c r="C32" s="24" t="e">
        <f t="shared" si="0"/>
        <v>#VALUE!</v>
      </c>
      <c r="D32" s="24" t="e">
        <f t="shared" si="1"/>
        <v>#VALUE!</v>
      </c>
      <c r="E32" s="24"/>
      <c r="F32" s="24"/>
    </row>
    <row r="33" spans="3:6" ht="12.75">
      <c r="C33" s="24" t="e">
        <f t="shared" si="0"/>
        <v>#VALUE!</v>
      </c>
      <c r="D33" s="24" t="e">
        <f t="shared" si="1"/>
        <v>#VALUE!</v>
      </c>
      <c r="E33" s="24"/>
      <c r="F33" s="24"/>
    </row>
    <row r="34" spans="3:6" ht="12.75">
      <c r="C34" s="24" t="e">
        <f t="shared" si="0"/>
        <v>#VALUE!</v>
      </c>
      <c r="D34" s="24" t="e">
        <f t="shared" si="1"/>
        <v>#VALUE!</v>
      </c>
      <c r="E34" s="24"/>
      <c r="F34" s="24"/>
    </row>
    <row r="35" spans="3:6" ht="12.75">
      <c r="C35" s="24" t="e">
        <f t="shared" si="0"/>
        <v>#VALUE!</v>
      </c>
      <c r="D35" s="24" t="e">
        <f t="shared" si="1"/>
        <v>#VALUE!</v>
      </c>
      <c r="E35" s="24"/>
      <c r="F35" s="24"/>
    </row>
    <row r="36" spans="3:6" ht="12.75">
      <c r="C36" s="24" t="e">
        <f t="shared" si="0"/>
        <v>#VALUE!</v>
      </c>
      <c r="D36" s="24" t="e">
        <f t="shared" si="1"/>
        <v>#VALUE!</v>
      </c>
      <c r="E36" s="24"/>
      <c r="F36" s="24"/>
    </row>
    <row r="37" spans="3:6" ht="12.75">
      <c r="C37" s="24" t="e">
        <f t="shared" si="0"/>
        <v>#VALUE!</v>
      </c>
      <c r="D37" s="24" t="e">
        <f t="shared" si="1"/>
        <v>#VALUE!</v>
      </c>
      <c r="E37" s="24"/>
      <c r="F37" s="24"/>
    </row>
    <row r="38" spans="3:6" ht="12.75">
      <c r="C38" s="24" t="e">
        <f t="shared" si="0"/>
        <v>#VALUE!</v>
      </c>
      <c r="D38" s="24" t="e">
        <f t="shared" si="1"/>
        <v>#VALUE!</v>
      </c>
      <c r="E38" s="24"/>
      <c r="F38" s="24"/>
    </row>
    <row r="39" spans="3:6" ht="12.75">
      <c r="C39" s="24" t="e">
        <f t="shared" si="0"/>
        <v>#VALUE!</v>
      </c>
      <c r="D39" s="24" t="e">
        <f t="shared" si="1"/>
        <v>#VALUE!</v>
      </c>
      <c r="E39" s="24"/>
      <c r="F39" s="24"/>
    </row>
    <row r="40" spans="3:6" ht="12.75">
      <c r="C40" s="24" t="e">
        <f t="shared" si="0"/>
        <v>#VALUE!</v>
      </c>
      <c r="D40" s="24" t="e">
        <f t="shared" si="1"/>
        <v>#VALUE!</v>
      </c>
      <c r="E40" s="24"/>
      <c r="F40" s="24"/>
    </row>
    <row r="41" spans="3:6" ht="12.75">
      <c r="C41" s="24" t="e">
        <f t="shared" si="0"/>
        <v>#VALUE!</v>
      </c>
      <c r="D41" s="24" t="e">
        <f t="shared" si="1"/>
        <v>#VALUE!</v>
      </c>
      <c r="E41" s="24"/>
      <c r="F41" s="24"/>
    </row>
    <row r="42" spans="3:6" ht="12.75">
      <c r="C42" s="24" t="e">
        <f t="shared" si="0"/>
        <v>#VALUE!</v>
      </c>
      <c r="D42" s="24" t="e">
        <f t="shared" si="1"/>
        <v>#VALUE!</v>
      </c>
      <c r="E42" s="24"/>
      <c r="F42" s="24"/>
    </row>
    <row r="43" spans="3:6" ht="12.75">
      <c r="C43" s="24" t="e">
        <f t="shared" si="0"/>
        <v>#VALUE!</v>
      </c>
      <c r="D43" s="24" t="e">
        <f t="shared" si="1"/>
        <v>#VALUE!</v>
      </c>
      <c r="E43" s="24"/>
      <c r="F43" s="24"/>
    </row>
    <row r="44" spans="3:6" ht="12.75">
      <c r="C44" s="24" t="e">
        <f t="shared" si="0"/>
        <v>#VALUE!</v>
      </c>
      <c r="D44" s="24" t="e">
        <f t="shared" si="1"/>
        <v>#VALUE!</v>
      </c>
      <c r="E44" s="24"/>
      <c r="F44" s="24"/>
    </row>
    <row r="45" spans="3:6" ht="12.75">
      <c r="C45" s="24" t="e">
        <f t="shared" si="0"/>
        <v>#VALUE!</v>
      </c>
      <c r="D45" s="24" t="e">
        <f t="shared" si="1"/>
        <v>#VALUE!</v>
      </c>
      <c r="E45" s="24"/>
      <c r="F45" s="24"/>
    </row>
    <row r="46" spans="3:6" ht="12.75">
      <c r="C46" s="24" t="e">
        <f t="shared" si="0"/>
        <v>#VALUE!</v>
      </c>
      <c r="D46" s="24" t="e">
        <f t="shared" si="1"/>
        <v>#VALUE!</v>
      </c>
      <c r="E46" s="24"/>
      <c r="F46" s="24"/>
    </row>
    <row r="47" spans="3:6" ht="12.75">
      <c r="C47" s="24" t="e">
        <f t="shared" si="0"/>
        <v>#VALUE!</v>
      </c>
      <c r="D47" s="24" t="e">
        <f t="shared" si="1"/>
        <v>#VALUE!</v>
      </c>
      <c r="E47" s="24"/>
      <c r="F47" s="24"/>
    </row>
    <row r="48" spans="3:6" ht="12.75">
      <c r="C48" s="24" t="e">
        <f t="shared" si="0"/>
        <v>#VALUE!</v>
      </c>
      <c r="D48" s="24" t="e">
        <f t="shared" si="1"/>
        <v>#VALUE!</v>
      </c>
      <c r="E48" s="24"/>
      <c r="F48" s="24"/>
    </row>
    <row r="49" spans="3:6" ht="12.75">
      <c r="C49" s="24" t="e">
        <f t="shared" si="0"/>
        <v>#VALUE!</v>
      </c>
      <c r="D49" s="24" t="e">
        <f t="shared" si="1"/>
        <v>#VALUE!</v>
      </c>
      <c r="E49" s="24"/>
      <c r="F49" s="24"/>
    </row>
    <row r="50" spans="3:6" ht="12.75">
      <c r="C50" s="24" t="e">
        <f t="shared" si="0"/>
        <v>#VALUE!</v>
      </c>
      <c r="D50" s="24" t="e">
        <f t="shared" si="1"/>
        <v>#VALUE!</v>
      </c>
      <c r="E50" s="24"/>
      <c r="F50" s="24"/>
    </row>
    <row r="51" spans="3:6" ht="12.75">
      <c r="C51" s="24" t="e">
        <f t="shared" si="0"/>
        <v>#VALUE!</v>
      </c>
      <c r="D51" s="24" t="e">
        <f t="shared" si="1"/>
        <v>#VALUE!</v>
      </c>
      <c r="E51" s="24"/>
      <c r="F51" s="24"/>
    </row>
    <row r="52" spans="3:6" ht="12.75">
      <c r="C52" s="24" t="e">
        <f t="shared" si="0"/>
        <v>#VALUE!</v>
      </c>
      <c r="D52" s="24" t="e">
        <f t="shared" si="1"/>
        <v>#VALUE!</v>
      </c>
      <c r="E52" s="24"/>
      <c r="F52" s="24"/>
    </row>
    <row r="53" spans="3:6" ht="12.75">
      <c r="C53" s="24" t="e">
        <f t="shared" si="0"/>
        <v>#VALUE!</v>
      </c>
      <c r="D53" s="24" t="e">
        <f t="shared" si="1"/>
        <v>#VALUE!</v>
      </c>
      <c r="E53" s="24"/>
      <c r="F53" s="24"/>
    </row>
    <row r="54" spans="3:6" ht="12.75">
      <c r="C54" s="24" t="e">
        <f t="shared" si="0"/>
        <v>#VALUE!</v>
      </c>
      <c r="D54" s="24" t="e">
        <f t="shared" si="1"/>
        <v>#VALUE!</v>
      </c>
      <c r="E54" s="24"/>
      <c r="F54" s="24"/>
    </row>
    <row r="55" spans="3:6" ht="12.75">
      <c r="C55" s="24" t="e">
        <f t="shared" si="0"/>
        <v>#VALUE!</v>
      </c>
      <c r="D55" s="24" t="e">
        <f t="shared" si="1"/>
        <v>#VALUE!</v>
      </c>
      <c r="E55" s="24"/>
      <c r="F55" s="24"/>
    </row>
    <row r="56" spans="3:6" ht="12.75">
      <c r="C56" s="24" t="e">
        <f t="shared" si="0"/>
        <v>#VALUE!</v>
      </c>
      <c r="D56" s="24" t="e">
        <f t="shared" si="1"/>
        <v>#VALUE!</v>
      </c>
      <c r="E56" s="24"/>
      <c r="F56" s="24"/>
    </row>
    <row r="57" spans="3:6" ht="12.75">
      <c r="C57" s="24" t="e">
        <f t="shared" si="0"/>
        <v>#VALUE!</v>
      </c>
      <c r="D57" s="24" t="e">
        <f t="shared" si="1"/>
        <v>#VALUE!</v>
      </c>
      <c r="E57" s="24"/>
      <c r="F57" s="24"/>
    </row>
    <row r="58" spans="3:6" ht="12.75">
      <c r="C58" s="24" t="e">
        <f t="shared" si="0"/>
        <v>#VALUE!</v>
      </c>
      <c r="D58" s="24" t="e">
        <f t="shared" si="1"/>
        <v>#VALUE!</v>
      </c>
      <c r="E58" s="24"/>
      <c r="F58" s="24"/>
    </row>
    <row r="59" spans="3:6" ht="12.75">
      <c r="C59" s="24" t="e">
        <f t="shared" si="0"/>
        <v>#VALUE!</v>
      </c>
      <c r="D59" s="24" t="e">
        <f t="shared" si="1"/>
        <v>#VALUE!</v>
      </c>
      <c r="E59" s="24"/>
      <c r="F59" s="24"/>
    </row>
    <row r="60" spans="3:6" ht="12.75">
      <c r="C60" s="24" t="e">
        <f t="shared" si="0"/>
        <v>#VALUE!</v>
      </c>
      <c r="D60" s="24" t="e">
        <f t="shared" si="1"/>
        <v>#VALUE!</v>
      </c>
      <c r="E60" s="24"/>
      <c r="F60" s="24"/>
    </row>
    <row r="61" spans="3:6" ht="12.75">
      <c r="C61" s="24" t="e">
        <f t="shared" si="0"/>
        <v>#VALUE!</v>
      </c>
      <c r="D61" s="24" t="e">
        <f t="shared" si="1"/>
        <v>#VALUE!</v>
      </c>
      <c r="E61" s="24"/>
      <c r="F61" s="24"/>
    </row>
    <row r="62" spans="3:6" ht="12.75">
      <c r="C62" s="24" t="e">
        <f t="shared" si="0"/>
        <v>#VALUE!</v>
      </c>
      <c r="D62" s="24" t="e">
        <f t="shared" si="1"/>
        <v>#VALUE!</v>
      </c>
      <c r="E62" s="24"/>
      <c r="F62" s="24"/>
    </row>
    <row r="63" spans="3:6" ht="12.75">
      <c r="C63" s="24" t="e">
        <f t="shared" si="0"/>
        <v>#VALUE!</v>
      </c>
      <c r="D63" s="24" t="e">
        <f t="shared" si="1"/>
        <v>#VALUE!</v>
      </c>
      <c r="E63" s="24"/>
      <c r="F63" s="24"/>
    </row>
    <row r="64" spans="3:6" ht="12.75">
      <c r="C64" s="24" t="e">
        <f t="shared" si="0"/>
        <v>#VALUE!</v>
      </c>
      <c r="D64" s="24" t="e">
        <f t="shared" si="1"/>
        <v>#VALUE!</v>
      </c>
      <c r="E64" s="24"/>
      <c r="F64" s="24"/>
    </row>
    <row r="65" spans="3:6" ht="12.75">
      <c r="C65" s="24" t="e">
        <f t="shared" si="0"/>
        <v>#VALUE!</v>
      </c>
      <c r="D65" s="24" t="e">
        <f t="shared" si="1"/>
        <v>#VALUE!</v>
      </c>
      <c r="E65" s="24"/>
      <c r="F65" s="24"/>
    </row>
    <row r="66" spans="3:6" ht="12.75">
      <c r="C66" s="24" t="e">
        <f t="shared" si="0"/>
        <v>#VALUE!</v>
      </c>
      <c r="D66" s="24" t="e">
        <f t="shared" si="1"/>
        <v>#VALUE!</v>
      </c>
      <c r="E66" s="24"/>
      <c r="F66" s="24"/>
    </row>
    <row r="67" spans="3:6" ht="12.75">
      <c r="C67" s="24" t="e">
        <f t="shared" si="0"/>
        <v>#VALUE!</v>
      </c>
      <c r="D67" s="24" t="e">
        <f t="shared" si="1"/>
        <v>#VALUE!</v>
      </c>
      <c r="E67" s="24"/>
      <c r="F67" s="24"/>
    </row>
    <row r="68" spans="3:6" ht="12.75">
      <c r="C68" s="24" t="e">
        <f aca="true" t="shared" si="2" ref="C68:C131">IF(C67="","",IF(C67=LEN(textee),"",IF(ISERROR(SEARCH(" ",textee,C67+1)),LEN(textee),SEARCH(" ",textee,C67+1))))</f>
        <v>#VALUE!</v>
      </c>
      <c r="D68" s="24" t="e">
        <f aca="true" t="shared" si="3" ref="D68:D131">IF(C68&lt;&gt;"",MID(textee,C67+1,C68-C67-IF(C68=LEN(textee),0,1)),"")</f>
        <v>#VALUE!</v>
      </c>
      <c r="E68" s="24"/>
      <c r="F68" s="24"/>
    </row>
    <row r="69" spans="3:6" ht="12.75">
      <c r="C69" s="24" t="e">
        <f t="shared" si="2"/>
        <v>#VALUE!</v>
      </c>
      <c r="D69" s="24" t="e">
        <f t="shared" si="3"/>
        <v>#VALUE!</v>
      </c>
      <c r="E69" s="24"/>
      <c r="F69" s="24"/>
    </row>
    <row r="70" spans="3:6" ht="12.75">
      <c r="C70" s="24" t="e">
        <f t="shared" si="2"/>
        <v>#VALUE!</v>
      </c>
      <c r="D70" s="24" t="e">
        <f t="shared" si="3"/>
        <v>#VALUE!</v>
      </c>
      <c r="E70" s="24"/>
      <c r="F70" s="24"/>
    </row>
    <row r="71" spans="3:6" ht="12.75">
      <c r="C71" s="24" t="e">
        <f t="shared" si="2"/>
        <v>#VALUE!</v>
      </c>
      <c r="D71" s="24" t="e">
        <f t="shared" si="3"/>
        <v>#VALUE!</v>
      </c>
      <c r="E71" s="24"/>
      <c r="F71" s="24"/>
    </row>
    <row r="72" spans="3:6" ht="12.75">
      <c r="C72" s="24" t="e">
        <f t="shared" si="2"/>
        <v>#VALUE!</v>
      </c>
      <c r="D72" s="24" t="e">
        <f t="shared" si="3"/>
        <v>#VALUE!</v>
      </c>
      <c r="E72" s="24"/>
      <c r="F72" s="24"/>
    </row>
    <row r="73" spans="3:6" ht="12.75">
      <c r="C73" s="24" t="e">
        <f t="shared" si="2"/>
        <v>#VALUE!</v>
      </c>
      <c r="D73" s="24" t="e">
        <f t="shared" si="3"/>
        <v>#VALUE!</v>
      </c>
      <c r="E73" s="24"/>
      <c r="F73" s="24"/>
    </row>
    <row r="74" spans="3:6" ht="12.75">
      <c r="C74" s="24" t="e">
        <f t="shared" si="2"/>
        <v>#VALUE!</v>
      </c>
      <c r="D74" s="24" t="e">
        <f t="shared" si="3"/>
        <v>#VALUE!</v>
      </c>
      <c r="E74" s="24"/>
      <c r="F74" s="24"/>
    </row>
    <row r="75" spans="3:6" ht="12.75">
      <c r="C75" s="24" t="e">
        <f t="shared" si="2"/>
        <v>#VALUE!</v>
      </c>
      <c r="D75" s="24" t="e">
        <f t="shared" si="3"/>
        <v>#VALUE!</v>
      </c>
      <c r="E75" s="24"/>
      <c r="F75" s="24"/>
    </row>
    <row r="76" spans="3:6" ht="12.75">
      <c r="C76" s="24" t="e">
        <f t="shared" si="2"/>
        <v>#VALUE!</v>
      </c>
      <c r="D76" s="24" t="e">
        <f t="shared" si="3"/>
        <v>#VALUE!</v>
      </c>
      <c r="E76" s="24"/>
      <c r="F76" s="24"/>
    </row>
    <row r="77" spans="3:6" ht="12.75">
      <c r="C77" s="24" t="e">
        <f t="shared" si="2"/>
        <v>#VALUE!</v>
      </c>
      <c r="D77" s="24" t="e">
        <f t="shared" si="3"/>
        <v>#VALUE!</v>
      </c>
      <c r="E77" s="24"/>
      <c r="F77" s="24"/>
    </row>
    <row r="78" spans="3:6" ht="12.75">
      <c r="C78" s="24" t="e">
        <f t="shared" si="2"/>
        <v>#VALUE!</v>
      </c>
      <c r="D78" s="24" t="e">
        <f t="shared" si="3"/>
        <v>#VALUE!</v>
      </c>
      <c r="E78" s="24"/>
      <c r="F78" s="24"/>
    </row>
    <row r="79" spans="3:6" ht="12.75">
      <c r="C79" s="24" t="e">
        <f t="shared" si="2"/>
        <v>#VALUE!</v>
      </c>
      <c r="D79" s="24" t="e">
        <f t="shared" si="3"/>
        <v>#VALUE!</v>
      </c>
      <c r="E79" s="24"/>
      <c r="F79" s="24"/>
    </row>
    <row r="80" spans="3:6" ht="12.75">
      <c r="C80" s="24" t="e">
        <f t="shared" si="2"/>
        <v>#VALUE!</v>
      </c>
      <c r="D80" s="24" t="e">
        <f t="shared" si="3"/>
        <v>#VALUE!</v>
      </c>
      <c r="E80" s="24"/>
      <c r="F80" s="24"/>
    </row>
    <row r="81" spans="3:6" ht="12.75">
      <c r="C81" s="24" t="e">
        <f t="shared" si="2"/>
        <v>#VALUE!</v>
      </c>
      <c r="D81" s="24" t="e">
        <f t="shared" si="3"/>
        <v>#VALUE!</v>
      </c>
      <c r="E81" s="24"/>
      <c r="F81" s="24"/>
    </row>
    <row r="82" spans="3:6" ht="12.75">
      <c r="C82" s="24" t="e">
        <f t="shared" si="2"/>
        <v>#VALUE!</v>
      </c>
      <c r="D82" s="24" t="e">
        <f t="shared" si="3"/>
        <v>#VALUE!</v>
      </c>
      <c r="E82" s="24"/>
      <c r="F82" s="24"/>
    </row>
    <row r="83" spans="3:6" ht="12.75">
      <c r="C83" s="24" t="e">
        <f t="shared" si="2"/>
        <v>#VALUE!</v>
      </c>
      <c r="D83" s="24" t="e">
        <f t="shared" si="3"/>
        <v>#VALUE!</v>
      </c>
      <c r="E83" s="24"/>
      <c r="F83" s="24"/>
    </row>
    <row r="84" spans="3:6" ht="12.75">
      <c r="C84" s="24" t="e">
        <f t="shared" si="2"/>
        <v>#VALUE!</v>
      </c>
      <c r="D84" s="24" t="e">
        <f t="shared" si="3"/>
        <v>#VALUE!</v>
      </c>
      <c r="E84" s="24"/>
      <c r="F84" s="24"/>
    </row>
    <row r="85" spans="3:6" ht="12.75">
      <c r="C85" s="24" t="e">
        <f t="shared" si="2"/>
        <v>#VALUE!</v>
      </c>
      <c r="D85" s="24" t="e">
        <f t="shared" si="3"/>
        <v>#VALUE!</v>
      </c>
      <c r="E85" s="24"/>
      <c r="F85" s="24"/>
    </row>
    <row r="86" spans="3:6" ht="12.75">
      <c r="C86" s="24" t="e">
        <f t="shared" si="2"/>
        <v>#VALUE!</v>
      </c>
      <c r="D86" s="24" t="e">
        <f t="shared" si="3"/>
        <v>#VALUE!</v>
      </c>
      <c r="E86" s="24"/>
      <c r="F86" s="24"/>
    </row>
    <row r="87" spans="3:6" ht="12.75">
      <c r="C87" s="24" t="e">
        <f t="shared" si="2"/>
        <v>#VALUE!</v>
      </c>
      <c r="D87" s="24" t="e">
        <f t="shared" si="3"/>
        <v>#VALUE!</v>
      </c>
      <c r="E87" s="24"/>
      <c r="F87" s="24"/>
    </row>
    <row r="88" spans="3:6" ht="12.75">
      <c r="C88" s="24" t="e">
        <f t="shared" si="2"/>
        <v>#VALUE!</v>
      </c>
      <c r="D88" s="24" t="e">
        <f t="shared" si="3"/>
        <v>#VALUE!</v>
      </c>
      <c r="E88" s="24"/>
      <c r="F88" s="24"/>
    </row>
    <row r="89" spans="3:6" ht="12.75">
      <c r="C89" s="24" t="e">
        <f t="shared" si="2"/>
        <v>#VALUE!</v>
      </c>
      <c r="D89" s="24" t="e">
        <f t="shared" si="3"/>
        <v>#VALUE!</v>
      </c>
      <c r="E89" s="24"/>
      <c r="F89" s="24"/>
    </row>
    <row r="90" spans="3:6" ht="12.75">
      <c r="C90" s="24" t="e">
        <f t="shared" si="2"/>
        <v>#VALUE!</v>
      </c>
      <c r="D90" s="24" t="e">
        <f t="shared" si="3"/>
        <v>#VALUE!</v>
      </c>
      <c r="E90" s="24"/>
      <c r="F90" s="24"/>
    </row>
    <row r="91" spans="3:6" ht="12.75">
      <c r="C91" s="24" t="e">
        <f t="shared" si="2"/>
        <v>#VALUE!</v>
      </c>
      <c r="D91" s="24" t="e">
        <f t="shared" si="3"/>
        <v>#VALUE!</v>
      </c>
      <c r="E91" s="24"/>
      <c r="F91" s="24"/>
    </row>
    <row r="92" spans="3:6" ht="12.75">
      <c r="C92" s="24" t="e">
        <f t="shared" si="2"/>
        <v>#VALUE!</v>
      </c>
      <c r="D92" s="24" t="e">
        <f t="shared" si="3"/>
        <v>#VALUE!</v>
      </c>
      <c r="E92" s="24"/>
      <c r="F92" s="24"/>
    </row>
    <row r="93" spans="3:6" ht="12.75">
      <c r="C93" s="24" t="e">
        <f t="shared" si="2"/>
        <v>#VALUE!</v>
      </c>
      <c r="D93" s="24" t="e">
        <f t="shared" si="3"/>
        <v>#VALUE!</v>
      </c>
      <c r="E93" s="24"/>
      <c r="F93" s="24"/>
    </row>
    <row r="94" spans="3:6" ht="12.75">
      <c r="C94" s="24" t="e">
        <f t="shared" si="2"/>
        <v>#VALUE!</v>
      </c>
      <c r="D94" s="24" t="e">
        <f t="shared" si="3"/>
        <v>#VALUE!</v>
      </c>
      <c r="E94" s="24"/>
      <c r="F94" s="24"/>
    </row>
    <row r="95" spans="3:6" ht="12.75">
      <c r="C95" s="24" t="e">
        <f t="shared" si="2"/>
        <v>#VALUE!</v>
      </c>
      <c r="D95" s="24" t="e">
        <f t="shared" si="3"/>
        <v>#VALUE!</v>
      </c>
      <c r="E95" s="24"/>
      <c r="F95" s="24"/>
    </row>
    <row r="96" spans="3:6" ht="12.75">
      <c r="C96" s="24" t="e">
        <f t="shared" si="2"/>
        <v>#VALUE!</v>
      </c>
      <c r="D96" s="24" t="e">
        <f t="shared" si="3"/>
        <v>#VALUE!</v>
      </c>
      <c r="E96" s="24"/>
      <c r="F96" s="24"/>
    </row>
    <row r="97" spans="3:6" ht="12.75">
      <c r="C97" s="24" t="e">
        <f t="shared" si="2"/>
        <v>#VALUE!</v>
      </c>
      <c r="D97" s="24" t="e">
        <f t="shared" si="3"/>
        <v>#VALUE!</v>
      </c>
      <c r="E97" s="24"/>
      <c r="F97" s="24"/>
    </row>
    <row r="98" spans="3:6" ht="12.75">
      <c r="C98" s="24" t="e">
        <f t="shared" si="2"/>
        <v>#VALUE!</v>
      </c>
      <c r="D98" s="24" t="e">
        <f t="shared" si="3"/>
        <v>#VALUE!</v>
      </c>
      <c r="E98" s="24"/>
      <c r="F98" s="24"/>
    </row>
    <row r="99" spans="3:6" ht="12.75">
      <c r="C99" s="24" t="e">
        <f t="shared" si="2"/>
        <v>#VALUE!</v>
      </c>
      <c r="D99" s="24" t="e">
        <f t="shared" si="3"/>
        <v>#VALUE!</v>
      </c>
      <c r="E99" s="24"/>
      <c r="F99" s="24"/>
    </row>
    <row r="100" spans="3:6" ht="12.75">
      <c r="C100" s="24" t="e">
        <f t="shared" si="2"/>
        <v>#VALUE!</v>
      </c>
      <c r="D100" s="24" t="e">
        <f t="shared" si="3"/>
        <v>#VALUE!</v>
      </c>
      <c r="E100" s="24"/>
      <c r="F100" s="24"/>
    </row>
    <row r="101" spans="3:6" ht="12.75">
      <c r="C101" s="24" t="e">
        <f t="shared" si="2"/>
        <v>#VALUE!</v>
      </c>
      <c r="D101" s="24" t="e">
        <f t="shared" si="3"/>
        <v>#VALUE!</v>
      </c>
      <c r="E101" s="24"/>
      <c r="F101" s="24"/>
    </row>
    <row r="102" spans="3:6" ht="12.75">
      <c r="C102" s="24" t="e">
        <f t="shared" si="2"/>
        <v>#VALUE!</v>
      </c>
      <c r="D102" s="24" t="e">
        <f t="shared" si="3"/>
        <v>#VALUE!</v>
      </c>
      <c r="E102" s="24"/>
      <c r="F102" s="24"/>
    </row>
    <row r="103" spans="3:6" ht="12.75">
      <c r="C103" s="24" t="e">
        <f t="shared" si="2"/>
        <v>#VALUE!</v>
      </c>
      <c r="D103" s="24" t="e">
        <f t="shared" si="3"/>
        <v>#VALUE!</v>
      </c>
      <c r="E103" s="24"/>
      <c r="F103" s="24"/>
    </row>
    <row r="104" spans="3:6" ht="12.75">
      <c r="C104" s="24" t="e">
        <f t="shared" si="2"/>
        <v>#VALUE!</v>
      </c>
      <c r="D104" s="24" t="e">
        <f t="shared" si="3"/>
        <v>#VALUE!</v>
      </c>
      <c r="E104" s="24"/>
      <c r="F104" s="24"/>
    </row>
    <row r="105" spans="3:6" ht="12.75">
      <c r="C105" s="24" t="e">
        <f t="shared" si="2"/>
        <v>#VALUE!</v>
      </c>
      <c r="D105" s="24" t="e">
        <f t="shared" si="3"/>
        <v>#VALUE!</v>
      </c>
      <c r="E105" s="24"/>
      <c r="F105" s="24"/>
    </row>
    <row r="106" spans="3:6" ht="12.75">
      <c r="C106" s="24" t="e">
        <f t="shared" si="2"/>
        <v>#VALUE!</v>
      </c>
      <c r="D106" s="24" t="e">
        <f t="shared" si="3"/>
        <v>#VALUE!</v>
      </c>
      <c r="E106" s="24"/>
      <c r="F106" s="24"/>
    </row>
    <row r="107" spans="3:6" ht="12.75">
      <c r="C107" s="24" t="e">
        <f t="shared" si="2"/>
        <v>#VALUE!</v>
      </c>
      <c r="D107" s="24" t="e">
        <f t="shared" si="3"/>
        <v>#VALUE!</v>
      </c>
      <c r="E107" s="24"/>
      <c r="F107" s="24"/>
    </row>
    <row r="108" spans="3:6" ht="12.75">
      <c r="C108" s="24" t="e">
        <f t="shared" si="2"/>
        <v>#VALUE!</v>
      </c>
      <c r="D108" s="24" t="e">
        <f t="shared" si="3"/>
        <v>#VALUE!</v>
      </c>
      <c r="E108" s="24"/>
      <c r="F108" s="24"/>
    </row>
    <row r="109" spans="3:6" ht="12.75">
      <c r="C109" s="24" t="e">
        <f t="shared" si="2"/>
        <v>#VALUE!</v>
      </c>
      <c r="D109" s="24" t="e">
        <f t="shared" si="3"/>
        <v>#VALUE!</v>
      </c>
      <c r="E109" s="24"/>
      <c r="F109" s="24"/>
    </row>
    <row r="110" spans="3:6" ht="12.75">
      <c r="C110" s="24" t="e">
        <f t="shared" si="2"/>
        <v>#VALUE!</v>
      </c>
      <c r="D110" s="24" t="e">
        <f t="shared" si="3"/>
        <v>#VALUE!</v>
      </c>
      <c r="E110" s="24"/>
      <c r="F110" s="24"/>
    </row>
    <row r="111" spans="3:6" ht="12.75">
      <c r="C111" s="24" t="e">
        <f t="shared" si="2"/>
        <v>#VALUE!</v>
      </c>
      <c r="D111" s="24" t="e">
        <f t="shared" si="3"/>
        <v>#VALUE!</v>
      </c>
      <c r="E111" s="24"/>
      <c r="F111" s="24"/>
    </row>
    <row r="112" spans="3:6" ht="12.75">
      <c r="C112" s="24" t="e">
        <f t="shared" si="2"/>
        <v>#VALUE!</v>
      </c>
      <c r="D112" s="24" t="e">
        <f t="shared" si="3"/>
        <v>#VALUE!</v>
      </c>
      <c r="E112" s="24"/>
      <c r="F112" s="24"/>
    </row>
    <row r="113" spans="3:6" ht="12.75">
      <c r="C113" s="24" t="e">
        <f t="shared" si="2"/>
        <v>#VALUE!</v>
      </c>
      <c r="D113" s="24" t="e">
        <f t="shared" si="3"/>
        <v>#VALUE!</v>
      </c>
      <c r="E113" s="24"/>
      <c r="F113" s="24"/>
    </row>
    <row r="114" spans="3:6" ht="12.75">
      <c r="C114" s="24" t="e">
        <f t="shared" si="2"/>
        <v>#VALUE!</v>
      </c>
      <c r="D114" s="24" t="e">
        <f t="shared" si="3"/>
        <v>#VALUE!</v>
      </c>
      <c r="E114" s="24"/>
      <c r="F114" s="24"/>
    </row>
    <row r="115" spans="3:6" ht="12.75">
      <c r="C115" s="24" t="e">
        <f t="shared" si="2"/>
        <v>#VALUE!</v>
      </c>
      <c r="D115" s="24" t="e">
        <f t="shared" si="3"/>
        <v>#VALUE!</v>
      </c>
      <c r="E115" s="24"/>
      <c r="F115" s="24"/>
    </row>
    <row r="116" spans="3:6" ht="12.75">
      <c r="C116" s="24" t="e">
        <f t="shared" si="2"/>
        <v>#VALUE!</v>
      </c>
      <c r="D116" s="24" t="e">
        <f t="shared" si="3"/>
        <v>#VALUE!</v>
      </c>
      <c r="E116" s="24"/>
      <c r="F116" s="24"/>
    </row>
    <row r="117" spans="3:6" ht="12.75">
      <c r="C117" s="24" t="e">
        <f t="shared" si="2"/>
        <v>#VALUE!</v>
      </c>
      <c r="D117" s="24" t="e">
        <f t="shared" si="3"/>
        <v>#VALUE!</v>
      </c>
      <c r="E117" s="24"/>
      <c r="F117" s="24"/>
    </row>
    <row r="118" spans="3:6" ht="12.75">
      <c r="C118" s="24" t="e">
        <f t="shared" si="2"/>
        <v>#VALUE!</v>
      </c>
      <c r="D118" s="24" t="e">
        <f t="shared" si="3"/>
        <v>#VALUE!</v>
      </c>
      <c r="E118" s="24"/>
      <c r="F118" s="24"/>
    </row>
    <row r="119" spans="3:6" ht="12.75">
      <c r="C119" s="24" t="e">
        <f t="shared" si="2"/>
        <v>#VALUE!</v>
      </c>
      <c r="D119" s="24" t="e">
        <f t="shared" si="3"/>
        <v>#VALUE!</v>
      </c>
      <c r="E119" s="24"/>
      <c r="F119" s="24"/>
    </row>
    <row r="120" spans="3:6" ht="12.75">
      <c r="C120" s="24" t="e">
        <f t="shared" si="2"/>
        <v>#VALUE!</v>
      </c>
      <c r="D120" s="24" t="e">
        <f t="shared" si="3"/>
        <v>#VALUE!</v>
      </c>
      <c r="E120" s="24"/>
      <c r="F120" s="24"/>
    </row>
    <row r="121" spans="3:6" ht="12.75">
      <c r="C121" s="24" t="e">
        <f t="shared" si="2"/>
        <v>#VALUE!</v>
      </c>
      <c r="D121" s="24" t="e">
        <f t="shared" si="3"/>
        <v>#VALUE!</v>
      </c>
      <c r="E121" s="24"/>
      <c r="F121" s="24"/>
    </row>
    <row r="122" spans="3:6" ht="12.75">
      <c r="C122" s="24" t="e">
        <f t="shared" si="2"/>
        <v>#VALUE!</v>
      </c>
      <c r="D122" s="24" t="e">
        <f t="shared" si="3"/>
        <v>#VALUE!</v>
      </c>
      <c r="E122" s="24"/>
      <c r="F122" s="24"/>
    </row>
    <row r="123" spans="3:6" ht="12.75">
      <c r="C123" s="24" t="e">
        <f t="shared" si="2"/>
        <v>#VALUE!</v>
      </c>
      <c r="D123" s="24" t="e">
        <f t="shared" si="3"/>
        <v>#VALUE!</v>
      </c>
      <c r="E123" s="24"/>
      <c r="F123" s="24"/>
    </row>
    <row r="124" spans="3:6" ht="12.75">
      <c r="C124" s="24" t="e">
        <f t="shared" si="2"/>
        <v>#VALUE!</v>
      </c>
      <c r="D124" s="24" t="e">
        <f t="shared" si="3"/>
        <v>#VALUE!</v>
      </c>
      <c r="E124" s="24"/>
      <c r="F124" s="24"/>
    </row>
    <row r="125" spans="3:6" ht="12.75">
      <c r="C125" s="24" t="e">
        <f t="shared" si="2"/>
        <v>#VALUE!</v>
      </c>
      <c r="D125" s="24" t="e">
        <f t="shared" si="3"/>
        <v>#VALUE!</v>
      </c>
      <c r="E125" s="24"/>
      <c r="F125" s="24"/>
    </row>
    <row r="126" spans="3:6" ht="12.75">
      <c r="C126" s="24" t="e">
        <f t="shared" si="2"/>
        <v>#VALUE!</v>
      </c>
      <c r="D126" s="24" t="e">
        <f t="shared" si="3"/>
        <v>#VALUE!</v>
      </c>
      <c r="E126" s="24"/>
      <c r="F126" s="24"/>
    </row>
    <row r="127" spans="3:6" ht="12.75">
      <c r="C127" s="24" t="e">
        <f t="shared" si="2"/>
        <v>#VALUE!</v>
      </c>
      <c r="D127" s="24" t="e">
        <f t="shared" si="3"/>
        <v>#VALUE!</v>
      </c>
      <c r="E127" s="24"/>
      <c r="F127" s="24"/>
    </row>
    <row r="128" spans="3:6" ht="12.75">
      <c r="C128" s="24" t="e">
        <f t="shared" si="2"/>
        <v>#VALUE!</v>
      </c>
      <c r="D128" s="24" t="e">
        <f t="shared" si="3"/>
        <v>#VALUE!</v>
      </c>
      <c r="E128" s="24"/>
      <c r="F128" s="24"/>
    </row>
    <row r="129" spans="3:6" ht="12.75">
      <c r="C129" s="24" t="e">
        <f t="shared" si="2"/>
        <v>#VALUE!</v>
      </c>
      <c r="D129" s="24" t="e">
        <f t="shared" si="3"/>
        <v>#VALUE!</v>
      </c>
      <c r="E129" s="24"/>
      <c r="F129" s="24"/>
    </row>
    <row r="130" spans="3:6" ht="12.75">
      <c r="C130" s="24" t="e">
        <f t="shared" si="2"/>
        <v>#VALUE!</v>
      </c>
      <c r="D130" s="24" t="e">
        <f t="shared" si="3"/>
        <v>#VALUE!</v>
      </c>
      <c r="E130" s="24"/>
      <c r="F130" s="24"/>
    </row>
    <row r="131" spans="3:6" ht="12.75">
      <c r="C131" s="24" t="e">
        <f t="shared" si="2"/>
        <v>#VALUE!</v>
      </c>
      <c r="D131" s="24" t="e">
        <f t="shared" si="3"/>
        <v>#VALUE!</v>
      </c>
      <c r="E131" s="24"/>
      <c r="F131" s="24"/>
    </row>
    <row r="132" spans="3:6" ht="12.75">
      <c r="C132" s="24" t="e">
        <f aca="true" t="shared" si="4" ref="C132:C195">IF(C131="","",IF(C131=LEN(textee),"",IF(ISERROR(SEARCH(" ",textee,C131+1)),LEN(textee),SEARCH(" ",textee,C131+1))))</f>
        <v>#VALUE!</v>
      </c>
      <c r="D132" s="24" t="e">
        <f aca="true" t="shared" si="5" ref="D132:D195">IF(C132&lt;&gt;"",MID(textee,C131+1,C132-C131-IF(C132=LEN(textee),0,1)),"")</f>
        <v>#VALUE!</v>
      </c>
      <c r="E132" s="24"/>
      <c r="F132" s="24"/>
    </row>
    <row r="133" spans="3:6" ht="12.75">
      <c r="C133" s="24" t="e">
        <f t="shared" si="4"/>
        <v>#VALUE!</v>
      </c>
      <c r="D133" s="24" t="e">
        <f t="shared" si="5"/>
        <v>#VALUE!</v>
      </c>
      <c r="E133" s="24"/>
      <c r="F133" s="24"/>
    </row>
    <row r="134" spans="3:6" ht="12.75">
      <c r="C134" s="24" t="e">
        <f t="shared" si="4"/>
        <v>#VALUE!</v>
      </c>
      <c r="D134" s="24" t="e">
        <f t="shared" si="5"/>
        <v>#VALUE!</v>
      </c>
      <c r="E134" s="24"/>
      <c r="F134" s="24"/>
    </row>
    <row r="135" spans="3:6" ht="12.75">
      <c r="C135" s="24" t="e">
        <f t="shared" si="4"/>
        <v>#VALUE!</v>
      </c>
      <c r="D135" s="24" t="e">
        <f t="shared" si="5"/>
        <v>#VALUE!</v>
      </c>
      <c r="E135" s="24"/>
      <c r="F135" s="24"/>
    </row>
    <row r="136" spans="3:6" ht="12.75">
      <c r="C136" s="24" t="e">
        <f t="shared" si="4"/>
        <v>#VALUE!</v>
      </c>
      <c r="D136" s="24" t="e">
        <f t="shared" si="5"/>
        <v>#VALUE!</v>
      </c>
      <c r="E136" s="24"/>
      <c r="F136" s="24"/>
    </row>
    <row r="137" spans="3:6" ht="12.75">
      <c r="C137" s="24" t="e">
        <f t="shared" si="4"/>
        <v>#VALUE!</v>
      </c>
      <c r="D137" s="24" t="e">
        <f t="shared" si="5"/>
        <v>#VALUE!</v>
      </c>
      <c r="E137" s="24"/>
      <c r="F137" s="24"/>
    </row>
    <row r="138" spans="3:6" ht="12.75">
      <c r="C138" s="24" t="e">
        <f t="shared" si="4"/>
        <v>#VALUE!</v>
      </c>
      <c r="D138" s="24" t="e">
        <f t="shared" si="5"/>
        <v>#VALUE!</v>
      </c>
      <c r="E138" s="24"/>
      <c r="F138" s="24"/>
    </row>
    <row r="139" spans="3:6" ht="12.75">
      <c r="C139" s="24" t="e">
        <f t="shared" si="4"/>
        <v>#VALUE!</v>
      </c>
      <c r="D139" s="24" t="e">
        <f t="shared" si="5"/>
        <v>#VALUE!</v>
      </c>
      <c r="E139" s="24"/>
      <c r="F139" s="24"/>
    </row>
    <row r="140" spans="3:6" ht="12.75">
      <c r="C140" s="24" t="e">
        <f t="shared" si="4"/>
        <v>#VALUE!</v>
      </c>
      <c r="D140" s="24" t="e">
        <f t="shared" si="5"/>
        <v>#VALUE!</v>
      </c>
      <c r="E140" s="24"/>
      <c r="F140" s="24"/>
    </row>
    <row r="141" spans="3:6" ht="12.75">
      <c r="C141" s="24" t="e">
        <f t="shared" si="4"/>
        <v>#VALUE!</v>
      </c>
      <c r="D141" s="24" t="e">
        <f t="shared" si="5"/>
        <v>#VALUE!</v>
      </c>
      <c r="E141" s="24"/>
      <c r="F141" s="24"/>
    </row>
    <row r="142" spans="3:6" ht="12.75">
      <c r="C142" s="24" t="e">
        <f t="shared" si="4"/>
        <v>#VALUE!</v>
      </c>
      <c r="D142" s="24" t="e">
        <f t="shared" si="5"/>
        <v>#VALUE!</v>
      </c>
      <c r="E142" s="24"/>
      <c r="F142" s="24"/>
    </row>
    <row r="143" spans="3:6" ht="12.75">
      <c r="C143" s="24" t="e">
        <f t="shared" si="4"/>
        <v>#VALUE!</v>
      </c>
      <c r="D143" s="24" t="e">
        <f t="shared" si="5"/>
        <v>#VALUE!</v>
      </c>
      <c r="E143" s="24"/>
      <c r="F143" s="24"/>
    </row>
    <row r="144" spans="3:6" ht="12.75">
      <c r="C144" s="24" t="e">
        <f t="shared" si="4"/>
        <v>#VALUE!</v>
      </c>
      <c r="D144" s="24" t="e">
        <f t="shared" si="5"/>
        <v>#VALUE!</v>
      </c>
      <c r="E144" s="24"/>
      <c r="F144" s="24"/>
    </row>
    <row r="145" spans="3:6" ht="12.75">
      <c r="C145" s="24" t="e">
        <f t="shared" si="4"/>
        <v>#VALUE!</v>
      </c>
      <c r="D145" s="24" t="e">
        <f t="shared" si="5"/>
        <v>#VALUE!</v>
      </c>
      <c r="E145" s="24"/>
      <c r="F145" s="24"/>
    </row>
    <row r="146" spans="3:6" ht="12.75">
      <c r="C146" s="24" t="e">
        <f t="shared" si="4"/>
        <v>#VALUE!</v>
      </c>
      <c r="D146" s="24" t="e">
        <f t="shared" si="5"/>
        <v>#VALUE!</v>
      </c>
      <c r="E146" s="24"/>
      <c r="F146" s="24"/>
    </row>
    <row r="147" spans="3:6" ht="12.75">
      <c r="C147" s="24" t="e">
        <f t="shared" si="4"/>
        <v>#VALUE!</v>
      </c>
      <c r="D147" s="24" t="e">
        <f t="shared" si="5"/>
        <v>#VALUE!</v>
      </c>
      <c r="E147" s="24"/>
      <c r="F147" s="24"/>
    </row>
    <row r="148" spans="3:6" ht="12.75">
      <c r="C148" s="24" t="e">
        <f t="shared" si="4"/>
        <v>#VALUE!</v>
      </c>
      <c r="D148" s="24" t="e">
        <f t="shared" si="5"/>
        <v>#VALUE!</v>
      </c>
      <c r="E148" s="24"/>
      <c r="F148" s="24"/>
    </row>
    <row r="149" spans="3:6" ht="12.75">
      <c r="C149" s="24" t="e">
        <f t="shared" si="4"/>
        <v>#VALUE!</v>
      </c>
      <c r="D149" s="24" t="e">
        <f t="shared" si="5"/>
        <v>#VALUE!</v>
      </c>
      <c r="E149" s="24"/>
      <c r="F149" s="24"/>
    </row>
    <row r="150" spans="3:6" ht="12.75">
      <c r="C150" s="24" t="e">
        <f t="shared" si="4"/>
        <v>#VALUE!</v>
      </c>
      <c r="D150" s="24" t="e">
        <f t="shared" si="5"/>
        <v>#VALUE!</v>
      </c>
      <c r="E150" s="24"/>
      <c r="F150" s="24"/>
    </row>
    <row r="151" spans="3:6" ht="12.75">
      <c r="C151" s="24" t="e">
        <f t="shared" si="4"/>
        <v>#VALUE!</v>
      </c>
      <c r="D151" s="24" t="e">
        <f t="shared" si="5"/>
        <v>#VALUE!</v>
      </c>
      <c r="E151" s="24"/>
      <c r="F151" s="24"/>
    </row>
    <row r="152" spans="3:6" ht="12.75">
      <c r="C152" s="24" t="e">
        <f t="shared" si="4"/>
        <v>#VALUE!</v>
      </c>
      <c r="D152" s="24" t="e">
        <f t="shared" si="5"/>
        <v>#VALUE!</v>
      </c>
      <c r="E152" s="24"/>
      <c r="F152" s="24"/>
    </row>
    <row r="153" spans="3:6" ht="12.75">
      <c r="C153" s="24" t="e">
        <f t="shared" si="4"/>
        <v>#VALUE!</v>
      </c>
      <c r="D153" s="24" t="e">
        <f t="shared" si="5"/>
        <v>#VALUE!</v>
      </c>
      <c r="E153" s="24"/>
      <c r="F153" s="24"/>
    </row>
    <row r="154" spans="3:6" ht="12.75">
      <c r="C154" s="24" t="e">
        <f t="shared" si="4"/>
        <v>#VALUE!</v>
      </c>
      <c r="D154" s="24" t="e">
        <f t="shared" si="5"/>
        <v>#VALUE!</v>
      </c>
      <c r="E154" s="24"/>
      <c r="F154" s="24"/>
    </row>
    <row r="155" spans="3:6" ht="12.75">
      <c r="C155" s="24" t="e">
        <f t="shared" si="4"/>
        <v>#VALUE!</v>
      </c>
      <c r="D155" s="24" t="e">
        <f t="shared" si="5"/>
        <v>#VALUE!</v>
      </c>
      <c r="E155" s="24"/>
      <c r="F155" s="24"/>
    </row>
    <row r="156" spans="3:6" ht="12.75">
      <c r="C156" s="24" t="e">
        <f t="shared" si="4"/>
        <v>#VALUE!</v>
      </c>
      <c r="D156" s="24" t="e">
        <f t="shared" si="5"/>
        <v>#VALUE!</v>
      </c>
      <c r="E156" s="24"/>
      <c r="F156" s="24"/>
    </row>
    <row r="157" spans="3:6" ht="12.75">
      <c r="C157" s="24" t="e">
        <f t="shared" si="4"/>
        <v>#VALUE!</v>
      </c>
      <c r="D157" s="24" t="e">
        <f t="shared" si="5"/>
        <v>#VALUE!</v>
      </c>
      <c r="E157" s="24"/>
      <c r="F157" s="24"/>
    </row>
    <row r="158" spans="3:6" ht="12.75">
      <c r="C158" s="24" t="e">
        <f t="shared" si="4"/>
        <v>#VALUE!</v>
      </c>
      <c r="D158" s="24" t="e">
        <f t="shared" si="5"/>
        <v>#VALUE!</v>
      </c>
      <c r="E158" s="24"/>
      <c r="F158" s="24"/>
    </row>
    <row r="159" spans="3:6" ht="12.75">
      <c r="C159" s="24" t="e">
        <f t="shared" si="4"/>
        <v>#VALUE!</v>
      </c>
      <c r="D159" s="24" t="e">
        <f t="shared" si="5"/>
        <v>#VALUE!</v>
      </c>
      <c r="E159" s="24"/>
      <c r="F159" s="24"/>
    </row>
    <row r="160" spans="3:6" ht="12.75">
      <c r="C160" s="24" t="e">
        <f t="shared" si="4"/>
        <v>#VALUE!</v>
      </c>
      <c r="D160" s="24" t="e">
        <f t="shared" si="5"/>
        <v>#VALUE!</v>
      </c>
      <c r="E160" s="24"/>
      <c r="F160" s="24"/>
    </row>
    <row r="161" spans="3:6" ht="12.75">
      <c r="C161" s="24" t="e">
        <f t="shared" si="4"/>
        <v>#VALUE!</v>
      </c>
      <c r="D161" s="24" t="e">
        <f t="shared" si="5"/>
        <v>#VALUE!</v>
      </c>
      <c r="E161" s="24"/>
      <c r="F161" s="24"/>
    </row>
    <row r="162" spans="3:6" ht="12.75">
      <c r="C162" s="24" t="e">
        <f t="shared" si="4"/>
        <v>#VALUE!</v>
      </c>
      <c r="D162" s="24" t="e">
        <f t="shared" si="5"/>
        <v>#VALUE!</v>
      </c>
      <c r="E162" s="24"/>
      <c r="F162" s="24"/>
    </row>
    <row r="163" spans="3:6" ht="12.75">
      <c r="C163" s="24" t="e">
        <f t="shared" si="4"/>
        <v>#VALUE!</v>
      </c>
      <c r="D163" s="24" t="e">
        <f t="shared" si="5"/>
        <v>#VALUE!</v>
      </c>
      <c r="E163" s="24"/>
      <c r="F163" s="24"/>
    </row>
    <row r="164" spans="3:6" ht="12.75">
      <c r="C164" s="24" t="e">
        <f t="shared" si="4"/>
        <v>#VALUE!</v>
      </c>
      <c r="D164" s="24" t="e">
        <f t="shared" si="5"/>
        <v>#VALUE!</v>
      </c>
      <c r="E164" s="24"/>
      <c r="F164" s="24"/>
    </row>
    <row r="165" spans="3:6" ht="12.75">
      <c r="C165" s="24" t="e">
        <f t="shared" si="4"/>
        <v>#VALUE!</v>
      </c>
      <c r="D165" s="24" t="e">
        <f t="shared" si="5"/>
        <v>#VALUE!</v>
      </c>
      <c r="E165" s="24"/>
      <c r="F165" s="24"/>
    </row>
    <row r="166" spans="3:6" ht="12.75">
      <c r="C166" s="24" t="e">
        <f t="shared" si="4"/>
        <v>#VALUE!</v>
      </c>
      <c r="D166" s="24" t="e">
        <f t="shared" si="5"/>
        <v>#VALUE!</v>
      </c>
      <c r="E166" s="24"/>
      <c r="F166" s="24"/>
    </row>
    <row r="167" spans="3:6" ht="12.75">
      <c r="C167" s="24" t="e">
        <f t="shared" si="4"/>
        <v>#VALUE!</v>
      </c>
      <c r="D167" s="24" t="e">
        <f t="shared" si="5"/>
        <v>#VALUE!</v>
      </c>
      <c r="E167" s="24"/>
      <c r="F167" s="24"/>
    </row>
    <row r="168" spans="3:6" ht="12.75">
      <c r="C168" s="24" t="e">
        <f t="shared" si="4"/>
        <v>#VALUE!</v>
      </c>
      <c r="D168" s="24" t="e">
        <f t="shared" si="5"/>
        <v>#VALUE!</v>
      </c>
      <c r="E168" s="24"/>
      <c r="F168" s="24"/>
    </row>
    <row r="169" spans="3:6" ht="12.75">
      <c r="C169" s="24" t="e">
        <f t="shared" si="4"/>
        <v>#VALUE!</v>
      </c>
      <c r="D169" s="24" t="e">
        <f t="shared" si="5"/>
        <v>#VALUE!</v>
      </c>
      <c r="E169" s="24"/>
      <c r="F169" s="24"/>
    </row>
    <row r="170" spans="3:6" ht="12.75">
      <c r="C170" s="24" t="e">
        <f t="shared" si="4"/>
        <v>#VALUE!</v>
      </c>
      <c r="D170" s="24" t="e">
        <f t="shared" si="5"/>
        <v>#VALUE!</v>
      </c>
      <c r="E170" s="24"/>
      <c r="F170" s="24"/>
    </row>
    <row r="171" spans="3:6" ht="12.75">
      <c r="C171" s="24" t="e">
        <f t="shared" si="4"/>
        <v>#VALUE!</v>
      </c>
      <c r="D171" s="24" t="e">
        <f t="shared" si="5"/>
        <v>#VALUE!</v>
      </c>
      <c r="E171" s="24"/>
      <c r="F171" s="24"/>
    </row>
    <row r="172" spans="3:6" ht="12.75">
      <c r="C172" s="24" t="e">
        <f t="shared" si="4"/>
        <v>#VALUE!</v>
      </c>
      <c r="D172" s="24" t="e">
        <f t="shared" si="5"/>
        <v>#VALUE!</v>
      </c>
      <c r="E172" s="24"/>
      <c r="F172" s="24"/>
    </row>
    <row r="173" spans="3:6" ht="12.75">
      <c r="C173" s="24" t="e">
        <f t="shared" si="4"/>
        <v>#VALUE!</v>
      </c>
      <c r="D173" s="24" t="e">
        <f t="shared" si="5"/>
        <v>#VALUE!</v>
      </c>
      <c r="E173" s="24"/>
      <c r="F173" s="24"/>
    </row>
    <row r="174" spans="3:6" ht="12.75">
      <c r="C174" s="24" t="e">
        <f t="shared" si="4"/>
        <v>#VALUE!</v>
      </c>
      <c r="D174" s="24" t="e">
        <f t="shared" si="5"/>
        <v>#VALUE!</v>
      </c>
      <c r="E174" s="24"/>
      <c r="F174" s="24"/>
    </row>
    <row r="175" spans="3:6" ht="12.75">
      <c r="C175" s="24" t="e">
        <f t="shared" si="4"/>
        <v>#VALUE!</v>
      </c>
      <c r="D175" s="24" t="e">
        <f t="shared" si="5"/>
        <v>#VALUE!</v>
      </c>
      <c r="E175" s="24"/>
      <c r="F175" s="24"/>
    </row>
    <row r="176" spans="3:6" ht="12.75">
      <c r="C176" s="24" t="e">
        <f t="shared" si="4"/>
        <v>#VALUE!</v>
      </c>
      <c r="D176" s="24" t="e">
        <f t="shared" si="5"/>
        <v>#VALUE!</v>
      </c>
      <c r="E176" s="24"/>
      <c r="F176" s="24"/>
    </row>
    <row r="177" spans="3:6" ht="12.75">
      <c r="C177" s="24" t="e">
        <f t="shared" si="4"/>
        <v>#VALUE!</v>
      </c>
      <c r="D177" s="24" t="e">
        <f t="shared" si="5"/>
        <v>#VALUE!</v>
      </c>
      <c r="E177" s="24"/>
      <c r="F177" s="24"/>
    </row>
    <row r="178" spans="3:6" ht="12.75">
      <c r="C178" s="24" t="e">
        <f t="shared" si="4"/>
        <v>#VALUE!</v>
      </c>
      <c r="D178" s="24" t="e">
        <f t="shared" si="5"/>
        <v>#VALUE!</v>
      </c>
      <c r="E178" s="24"/>
      <c r="F178" s="24"/>
    </row>
    <row r="179" spans="3:6" ht="12.75">
      <c r="C179" s="24" t="e">
        <f t="shared" si="4"/>
        <v>#VALUE!</v>
      </c>
      <c r="D179" s="24" t="e">
        <f t="shared" si="5"/>
        <v>#VALUE!</v>
      </c>
      <c r="E179" s="24"/>
      <c r="F179" s="24"/>
    </row>
    <row r="180" spans="3:6" ht="12.75">
      <c r="C180" s="24" t="e">
        <f t="shared" si="4"/>
        <v>#VALUE!</v>
      </c>
      <c r="D180" s="24" t="e">
        <f t="shared" si="5"/>
        <v>#VALUE!</v>
      </c>
      <c r="E180" s="24"/>
      <c r="F180" s="24"/>
    </row>
    <row r="181" spans="3:6" ht="12.75">
      <c r="C181" s="24" t="e">
        <f t="shared" si="4"/>
        <v>#VALUE!</v>
      </c>
      <c r="D181" s="24" t="e">
        <f t="shared" si="5"/>
        <v>#VALUE!</v>
      </c>
      <c r="E181" s="24"/>
      <c r="F181" s="24"/>
    </row>
    <row r="182" spans="3:6" ht="12.75">
      <c r="C182" s="24" t="e">
        <f t="shared" si="4"/>
        <v>#VALUE!</v>
      </c>
      <c r="D182" s="24" t="e">
        <f t="shared" si="5"/>
        <v>#VALUE!</v>
      </c>
      <c r="E182" s="24"/>
      <c r="F182" s="24"/>
    </row>
    <row r="183" spans="3:6" ht="12.75">
      <c r="C183" s="24" t="e">
        <f t="shared" si="4"/>
        <v>#VALUE!</v>
      </c>
      <c r="D183" s="24" t="e">
        <f t="shared" si="5"/>
        <v>#VALUE!</v>
      </c>
      <c r="E183" s="24"/>
      <c r="F183" s="24"/>
    </row>
    <row r="184" spans="3:6" ht="12.75">
      <c r="C184" s="24" t="e">
        <f t="shared" si="4"/>
        <v>#VALUE!</v>
      </c>
      <c r="D184" s="24" t="e">
        <f t="shared" si="5"/>
        <v>#VALUE!</v>
      </c>
      <c r="E184" s="24"/>
      <c r="F184" s="24"/>
    </row>
    <row r="185" spans="3:6" ht="12.75">
      <c r="C185" s="24" t="e">
        <f t="shared" si="4"/>
        <v>#VALUE!</v>
      </c>
      <c r="D185" s="24" t="e">
        <f t="shared" si="5"/>
        <v>#VALUE!</v>
      </c>
      <c r="E185" s="24"/>
      <c r="F185" s="24"/>
    </row>
    <row r="186" spans="3:6" ht="12.75">
      <c r="C186" s="24" t="e">
        <f t="shared" si="4"/>
        <v>#VALUE!</v>
      </c>
      <c r="D186" s="24" t="e">
        <f t="shared" si="5"/>
        <v>#VALUE!</v>
      </c>
      <c r="E186" s="24"/>
      <c r="F186" s="24"/>
    </row>
    <row r="187" spans="3:6" ht="12.75">
      <c r="C187" s="24" t="e">
        <f t="shared" si="4"/>
        <v>#VALUE!</v>
      </c>
      <c r="D187" s="24" t="e">
        <f t="shared" si="5"/>
        <v>#VALUE!</v>
      </c>
      <c r="E187" s="24"/>
      <c r="F187" s="24"/>
    </row>
    <row r="188" spans="3:6" ht="12.75">
      <c r="C188" s="24" t="e">
        <f t="shared" si="4"/>
        <v>#VALUE!</v>
      </c>
      <c r="D188" s="24" t="e">
        <f t="shared" si="5"/>
        <v>#VALUE!</v>
      </c>
      <c r="E188" s="24"/>
      <c r="F188" s="24"/>
    </row>
    <row r="189" spans="3:6" ht="12.75">
      <c r="C189" s="24" t="e">
        <f t="shared" si="4"/>
        <v>#VALUE!</v>
      </c>
      <c r="D189" s="24" t="e">
        <f t="shared" si="5"/>
        <v>#VALUE!</v>
      </c>
      <c r="E189" s="24"/>
      <c r="F189" s="24"/>
    </row>
    <row r="190" spans="3:6" ht="12.75">
      <c r="C190" s="24" t="e">
        <f t="shared" si="4"/>
        <v>#VALUE!</v>
      </c>
      <c r="D190" s="24" t="e">
        <f t="shared" si="5"/>
        <v>#VALUE!</v>
      </c>
      <c r="E190" s="24"/>
      <c r="F190" s="24"/>
    </row>
    <row r="191" spans="3:6" ht="12.75">
      <c r="C191" s="24" t="e">
        <f t="shared" si="4"/>
        <v>#VALUE!</v>
      </c>
      <c r="D191" s="24" t="e">
        <f t="shared" si="5"/>
        <v>#VALUE!</v>
      </c>
      <c r="E191" s="24"/>
      <c r="F191" s="24"/>
    </row>
    <row r="192" spans="3:6" ht="12.75">
      <c r="C192" s="24" t="e">
        <f t="shared" si="4"/>
        <v>#VALUE!</v>
      </c>
      <c r="D192" s="24" t="e">
        <f t="shared" si="5"/>
        <v>#VALUE!</v>
      </c>
      <c r="E192" s="24"/>
      <c r="F192" s="24"/>
    </row>
    <row r="193" spans="3:6" ht="12.75">
      <c r="C193" s="24" t="e">
        <f t="shared" si="4"/>
        <v>#VALUE!</v>
      </c>
      <c r="D193" s="24" t="e">
        <f t="shared" si="5"/>
        <v>#VALUE!</v>
      </c>
      <c r="E193" s="24"/>
      <c r="F193" s="24"/>
    </row>
    <row r="194" spans="3:6" ht="12.75">
      <c r="C194" s="24" t="e">
        <f t="shared" si="4"/>
        <v>#VALUE!</v>
      </c>
      <c r="D194" s="24" t="e">
        <f t="shared" si="5"/>
        <v>#VALUE!</v>
      </c>
      <c r="E194" s="24"/>
      <c r="F194" s="24"/>
    </row>
    <row r="195" spans="3:6" ht="12.75">
      <c r="C195" s="24" t="e">
        <f t="shared" si="4"/>
        <v>#VALUE!</v>
      </c>
      <c r="D195" s="24" t="e">
        <f t="shared" si="5"/>
        <v>#VALUE!</v>
      </c>
      <c r="E195" s="24"/>
      <c r="F195" s="24"/>
    </row>
    <row r="196" spans="3:6" ht="12.75">
      <c r="C196" s="24" t="e">
        <f aca="true" t="shared" si="6" ref="C196:C259">IF(C195="","",IF(C195=LEN(textee),"",IF(ISERROR(SEARCH(" ",textee,C195+1)),LEN(textee),SEARCH(" ",textee,C195+1))))</f>
        <v>#VALUE!</v>
      </c>
      <c r="D196" s="24" t="e">
        <f aca="true" t="shared" si="7" ref="D196:D259">IF(C196&lt;&gt;"",MID(textee,C195+1,C196-C195-IF(C196=LEN(textee),0,1)),"")</f>
        <v>#VALUE!</v>
      </c>
      <c r="E196" s="24"/>
      <c r="F196" s="24"/>
    </row>
    <row r="197" spans="3:6" ht="12.75">
      <c r="C197" s="24" t="e">
        <f t="shared" si="6"/>
        <v>#VALUE!</v>
      </c>
      <c r="D197" s="24" t="e">
        <f t="shared" si="7"/>
        <v>#VALUE!</v>
      </c>
      <c r="E197" s="24"/>
      <c r="F197" s="24"/>
    </row>
    <row r="198" spans="3:6" ht="12.75">
      <c r="C198" s="24" t="e">
        <f t="shared" si="6"/>
        <v>#VALUE!</v>
      </c>
      <c r="D198" s="24" t="e">
        <f t="shared" si="7"/>
        <v>#VALUE!</v>
      </c>
      <c r="E198" s="24"/>
      <c r="F198" s="24"/>
    </row>
    <row r="199" spans="3:6" ht="12.75">
      <c r="C199" s="24" t="e">
        <f t="shared" si="6"/>
        <v>#VALUE!</v>
      </c>
      <c r="D199" s="24" t="e">
        <f t="shared" si="7"/>
        <v>#VALUE!</v>
      </c>
      <c r="E199" s="24"/>
      <c r="F199" s="24"/>
    </row>
    <row r="200" spans="3:6" ht="12.75">
      <c r="C200" s="24" t="e">
        <f t="shared" si="6"/>
        <v>#VALUE!</v>
      </c>
      <c r="D200" s="24" t="e">
        <f t="shared" si="7"/>
        <v>#VALUE!</v>
      </c>
      <c r="E200" s="24"/>
      <c r="F200" s="24"/>
    </row>
    <row r="201" spans="3:6" ht="12.75">
      <c r="C201" s="24" t="e">
        <f t="shared" si="6"/>
        <v>#VALUE!</v>
      </c>
      <c r="D201" s="24" t="e">
        <f t="shared" si="7"/>
        <v>#VALUE!</v>
      </c>
      <c r="E201" s="24"/>
      <c r="F201" s="24"/>
    </row>
    <row r="202" spans="3:6" ht="12.75">
      <c r="C202" s="24" t="e">
        <f t="shared" si="6"/>
        <v>#VALUE!</v>
      </c>
      <c r="D202" s="24" t="e">
        <f t="shared" si="7"/>
        <v>#VALUE!</v>
      </c>
      <c r="E202" s="24"/>
      <c r="F202" s="24"/>
    </row>
    <row r="203" spans="3:6" ht="12.75">
      <c r="C203" s="24" t="e">
        <f t="shared" si="6"/>
        <v>#VALUE!</v>
      </c>
      <c r="D203" s="24" t="e">
        <f t="shared" si="7"/>
        <v>#VALUE!</v>
      </c>
      <c r="E203" s="24"/>
      <c r="F203" s="24"/>
    </row>
    <row r="204" spans="3:6" ht="12.75">
      <c r="C204" s="24" t="e">
        <f t="shared" si="6"/>
        <v>#VALUE!</v>
      </c>
      <c r="D204" s="24" t="e">
        <f t="shared" si="7"/>
        <v>#VALUE!</v>
      </c>
      <c r="E204" s="24"/>
      <c r="F204" s="24"/>
    </row>
    <row r="205" spans="3:6" ht="12.75">
      <c r="C205" s="24" t="e">
        <f t="shared" si="6"/>
        <v>#VALUE!</v>
      </c>
      <c r="D205" s="24" t="e">
        <f t="shared" si="7"/>
        <v>#VALUE!</v>
      </c>
      <c r="E205" s="24"/>
      <c r="F205" s="24"/>
    </row>
    <row r="206" spans="3:6" ht="12.75">
      <c r="C206" s="24" t="e">
        <f t="shared" si="6"/>
        <v>#VALUE!</v>
      </c>
      <c r="D206" s="24" t="e">
        <f t="shared" si="7"/>
        <v>#VALUE!</v>
      </c>
      <c r="E206" s="24"/>
      <c r="F206" s="24"/>
    </row>
    <row r="207" spans="3:6" ht="12.75">
      <c r="C207" s="24" t="e">
        <f t="shared" si="6"/>
        <v>#VALUE!</v>
      </c>
      <c r="D207" s="24" t="e">
        <f t="shared" si="7"/>
        <v>#VALUE!</v>
      </c>
      <c r="E207" s="24"/>
      <c r="F207" s="24"/>
    </row>
    <row r="208" spans="3:6" ht="12.75">
      <c r="C208" s="24" t="e">
        <f t="shared" si="6"/>
        <v>#VALUE!</v>
      </c>
      <c r="D208" s="24" t="e">
        <f t="shared" si="7"/>
        <v>#VALUE!</v>
      </c>
      <c r="E208" s="24"/>
      <c r="F208" s="24"/>
    </row>
    <row r="209" spans="3:6" ht="12.75">
      <c r="C209" s="24" t="e">
        <f t="shared" si="6"/>
        <v>#VALUE!</v>
      </c>
      <c r="D209" s="24" t="e">
        <f t="shared" si="7"/>
        <v>#VALUE!</v>
      </c>
      <c r="E209" s="24"/>
      <c r="F209" s="24"/>
    </row>
    <row r="210" spans="3:6" ht="12.75">
      <c r="C210" s="24" t="e">
        <f t="shared" si="6"/>
        <v>#VALUE!</v>
      </c>
      <c r="D210" s="24" t="e">
        <f t="shared" si="7"/>
        <v>#VALUE!</v>
      </c>
      <c r="E210" s="24"/>
      <c r="F210" s="24"/>
    </row>
    <row r="211" spans="3:6" ht="12.75">
      <c r="C211" s="24" t="e">
        <f t="shared" si="6"/>
        <v>#VALUE!</v>
      </c>
      <c r="D211" s="24" t="e">
        <f t="shared" si="7"/>
        <v>#VALUE!</v>
      </c>
      <c r="E211" s="24"/>
      <c r="F211" s="24"/>
    </row>
    <row r="212" spans="3:6" ht="12.75">
      <c r="C212" s="24" t="e">
        <f t="shared" si="6"/>
        <v>#VALUE!</v>
      </c>
      <c r="D212" s="24" t="e">
        <f t="shared" si="7"/>
        <v>#VALUE!</v>
      </c>
      <c r="E212" s="24"/>
      <c r="F212" s="24"/>
    </row>
    <row r="213" spans="3:6" ht="12.75">
      <c r="C213" s="24" t="e">
        <f t="shared" si="6"/>
        <v>#VALUE!</v>
      </c>
      <c r="D213" s="24" t="e">
        <f t="shared" si="7"/>
        <v>#VALUE!</v>
      </c>
      <c r="E213" s="24"/>
      <c r="F213" s="24"/>
    </row>
    <row r="214" spans="3:6" ht="12.75">
      <c r="C214" s="24" t="e">
        <f t="shared" si="6"/>
        <v>#VALUE!</v>
      </c>
      <c r="D214" s="24" t="e">
        <f t="shared" si="7"/>
        <v>#VALUE!</v>
      </c>
      <c r="E214" s="24"/>
      <c r="F214" s="24"/>
    </row>
    <row r="215" spans="3:6" ht="12.75">
      <c r="C215" s="24" t="e">
        <f t="shared" si="6"/>
        <v>#VALUE!</v>
      </c>
      <c r="D215" s="24" t="e">
        <f t="shared" si="7"/>
        <v>#VALUE!</v>
      </c>
      <c r="E215" s="24"/>
      <c r="F215" s="24"/>
    </row>
    <row r="216" spans="3:6" ht="12.75">
      <c r="C216" s="24" t="e">
        <f t="shared" si="6"/>
        <v>#VALUE!</v>
      </c>
      <c r="D216" s="24" t="e">
        <f t="shared" si="7"/>
        <v>#VALUE!</v>
      </c>
      <c r="E216" s="24"/>
      <c r="F216" s="24"/>
    </row>
    <row r="217" spans="3:6" ht="12.75">
      <c r="C217" s="24" t="e">
        <f t="shared" si="6"/>
        <v>#VALUE!</v>
      </c>
      <c r="D217" s="24" t="e">
        <f t="shared" si="7"/>
        <v>#VALUE!</v>
      </c>
      <c r="E217" s="24"/>
      <c r="F217" s="24"/>
    </row>
    <row r="218" spans="3:6" ht="12.75">
      <c r="C218" s="24" t="e">
        <f t="shared" si="6"/>
        <v>#VALUE!</v>
      </c>
      <c r="D218" s="24" t="e">
        <f t="shared" si="7"/>
        <v>#VALUE!</v>
      </c>
      <c r="E218" s="24"/>
      <c r="F218" s="24"/>
    </row>
    <row r="219" spans="3:6" ht="12.75">
      <c r="C219" s="24" t="e">
        <f t="shared" si="6"/>
        <v>#VALUE!</v>
      </c>
      <c r="D219" s="24" t="e">
        <f t="shared" si="7"/>
        <v>#VALUE!</v>
      </c>
      <c r="E219" s="24"/>
      <c r="F219" s="24"/>
    </row>
    <row r="220" spans="3:6" ht="12.75">
      <c r="C220" s="24" t="e">
        <f t="shared" si="6"/>
        <v>#VALUE!</v>
      </c>
      <c r="D220" s="24" t="e">
        <f t="shared" si="7"/>
        <v>#VALUE!</v>
      </c>
      <c r="E220" s="24"/>
      <c r="F220" s="24"/>
    </row>
    <row r="221" spans="3:6" ht="12.75">
      <c r="C221" s="24" t="e">
        <f t="shared" si="6"/>
        <v>#VALUE!</v>
      </c>
      <c r="D221" s="24" t="e">
        <f t="shared" si="7"/>
        <v>#VALUE!</v>
      </c>
      <c r="E221" s="24"/>
      <c r="F221" s="24"/>
    </row>
    <row r="222" spans="3:6" ht="12.75">
      <c r="C222" s="24" t="e">
        <f t="shared" si="6"/>
        <v>#VALUE!</v>
      </c>
      <c r="D222" s="24" t="e">
        <f t="shared" si="7"/>
        <v>#VALUE!</v>
      </c>
      <c r="E222" s="24"/>
      <c r="F222" s="24"/>
    </row>
    <row r="223" spans="3:6" ht="12.75">
      <c r="C223" s="24" t="e">
        <f t="shared" si="6"/>
        <v>#VALUE!</v>
      </c>
      <c r="D223" s="24" t="e">
        <f t="shared" si="7"/>
        <v>#VALUE!</v>
      </c>
      <c r="E223" s="24"/>
      <c r="F223" s="24"/>
    </row>
    <row r="224" spans="3:6" ht="12.75">
      <c r="C224" s="24" t="e">
        <f t="shared" si="6"/>
        <v>#VALUE!</v>
      </c>
      <c r="D224" s="24" t="e">
        <f t="shared" si="7"/>
        <v>#VALUE!</v>
      </c>
      <c r="E224" s="24"/>
      <c r="F224" s="24"/>
    </row>
    <row r="225" spans="3:6" ht="12.75">
      <c r="C225" s="24" t="e">
        <f t="shared" si="6"/>
        <v>#VALUE!</v>
      </c>
      <c r="D225" s="24" t="e">
        <f t="shared" si="7"/>
        <v>#VALUE!</v>
      </c>
      <c r="E225" s="24"/>
      <c r="F225" s="24"/>
    </row>
    <row r="226" spans="3:6" ht="12.75">
      <c r="C226" s="24" t="e">
        <f t="shared" si="6"/>
        <v>#VALUE!</v>
      </c>
      <c r="D226" s="24" t="e">
        <f t="shared" si="7"/>
        <v>#VALUE!</v>
      </c>
      <c r="E226" s="24"/>
      <c r="F226" s="24"/>
    </row>
    <row r="227" spans="3:6" ht="12.75">
      <c r="C227" s="24" t="e">
        <f t="shared" si="6"/>
        <v>#VALUE!</v>
      </c>
      <c r="D227" s="24" t="e">
        <f t="shared" si="7"/>
        <v>#VALUE!</v>
      </c>
      <c r="E227" s="24"/>
      <c r="F227" s="24"/>
    </row>
    <row r="228" spans="3:6" ht="12.75">
      <c r="C228" s="24" t="e">
        <f t="shared" si="6"/>
        <v>#VALUE!</v>
      </c>
      <c r="D228" s="24" t="e">
        <f t="shared" si="7"/>
        <v>#VALUE!</v>
      </c>
      <c r="E228" s="24"/>
      <c r="F228" s="24"/>
    </row>
    <row r="229" spans="3:6" ht="12.75">
      <c r="C229" s="24" t="e">
        <f t="shared" si="6"/>
        <v>#VALUE!</v>
      </c>
      <c r="D229" s="24" t="e">
        <f t="shared" si="7"/>
        <v>#VALUE!</v>
      </c>
      <c r="E229" s="24"/>
      <c r="F229" s="24"/>
    </row>
    <row r="230" spans="3:6" ht="12.75">
      <c r="C230" s="24" t="e">
        <f t="shared" si="6"/>
        <v>#VALUE!</v>
      </c>
      <c r="D230" s="24" t="e">
        <f t="shared" si="7"/>
        <v>#VALUE!</v>
      </c>
      <c r="E230" s="24"/>
      <c r="F230" s="24"/>
    </row>
    <row r="231" spans="3:6" ht="12.75">
      <c r="C231" s="24" t="e">
        <f t="shared" si="6"/>
        <v>#VALUE!</v>
      </c>
      <c r="D231" s="24" t="e">
        <f t="shared" si="7"/>
        <v>#VALUE!</v>
      </c>
      <c r="E231" s="24"/>
      <c r="F231" s="24"/>
    </row>
    <row r="232" spans="3:6" ht="12.75">
      <c r="C232" s="24" t="e">
        <f t="shared" si="6"/>
        <v>#VALUE!</v>
      </c>
      <c r="D232" s="24" t="e">
        <f t="shared" si="7"/>
        <v>#VALUE!</v>
      </c>
      <c r="E232" s="24"/>
      <c r="F232" s="24"/>
    </row>
    <row r="233" spans="3:6" ht="12.75">
      <c r="C233" s="24" t="e">
        <f t="shared" si="6"/>
        <v>#VALUE!</v>
      </c>
      <c r="D233" s="24" t="e">
        <f t="shared" si="7"/>
        <v>#VALUE!</v>
      </c>
      <c r="E233" s="24"/>
      <c r="F233" s="24"/>
    </row>
    <row r="234" spans="3:6" ht="12.75">
      <c r="C234" s="24" t="e">
        <f t="shared" si="6"/>
        <v>#VALUE!</v>
      </c>
      <c r="D234" s="24" t="e">
        <f t="shared" si="7"/>
        <v>#VALUE!</v>
      </c>
      <c r="E234" s="24"/>
      <c r="F234" s="24"/>
    </row>
    <row r="235" spans="3:6" ht="12.75">
      <c r="C235" s="24" t="e">
        <f t="shared" si="6"/>
        <v>#VALUE!</v>
      </c>
      <c r="D235" s="24" t="e">
        <f t="shared" si="7"/>
        <v>#VALUE!</v>
      </c>
      <c r="E235" s="24"/>
      <c r="F235" s="24"/>
    </row>
    <row r="236" spans="3:6" ht="12.75">
      <c r="C236" s="24" t="e">
        <f t="shared" si="6"/>
        <v>#VALUE!</v>
      </c>
      <c r="D236" s="24" t="e">
        <f t="shared" si="7"/>
        <v>#VALUE!</v>
      </c>
      <c r="E236" s="24"/>
      <c r="F236" s="24"/>
    </row>
    <row r="237" spans="3:6" ht="12.75">
      <c r="C237" s="24" t="e">
        <f t="shared" si="6"/>
        <v>#VALUE!</v>
      </c>
      <c r="D237" s="24" t="e">
        <f t="shared" si="7"/>
        <v>#VALUE!</v>
      </c>
      <c r="E237" s="24"/>
      <c r="F237" s="24"/>
    </row>
    <row r="238" spans="3:6" ht="12.75">
      <c r="C238" s="24" t="e">
        <f t="shared" si="6"/>
        <v>#VALUE!</v>
      </c>
      <c r="D238" s="24" t="e">
        <f t="shared" si="7"/>
        <v>#VALUE!</v>
      </c>
      <c r="E238" s="24"/>
      <c r="F238" s="24"/>
    </row>
    <row r="239" spans="3:6" ht="12.75">
      <c r="C239" s="24" t="e">
        <f t="shared" si="6"/>
        <v>#VALUE!</v>
      </c>
      <c r="D239" s="24" t="e">
        <f t="shared" si="7"/>
        <v>#VALUE!</v>
      </c>
      <c r="E239" s="24"/>
      <c r="F239" s="24"/>
    </row>
    <row r="240" spans="3:6" ht="12.75">
      <c r="C240" s="24" t="e">
        <f t="shared" si="6"/>
        <v>#VALUE!</v>
      </c>
      <c r="D240" s="24" t="e">
        <f t="shared" si="7"/>
        <v>#VALUE!</v>
      </c>
      <c r="E240" s="24"/>
      <c r="F240" s="24"/>
    </row>
    <row r="241" spans="3:6" ht="12.75">
      <c r="C241" s="24" t="e">
        <f t="shared" si="6"/>
        <v>#VALUE!</v>
      </c>
      <c r="D241" s="24" t="e">
        <f t="shared" si="7"/>
        <v>#VALUE!</v>
      </c>
      <c r="E241" s="24"/>
      <c r="F241" s="24"/>
    </row>
    <row r="242" spans="3:6" ht="12.75">
      <c r="C242" s="24" t="e">
        <f t="shared" si="6"/>
        <v>#VALUE!</v>
      </c>
      <c r="D242" s="24" t="e">
        <f t="shared" si="7"/>
        <v>#VALUE!</v>
      </c>
      <c r="E242" s="24"/>
      <c r="F242" s="24"/>
    </row>
    <row r="243" spans="3:6" ht="12.75">
      <c r="C243" s="24" t="e">
        <f t="shared" si="6"/>
        <v>#VALUE!</v>
      </c>
      <c r="D243" s="24" t="e">
        <f t="shared" si="7"/>
        <v>#VALUE!</v>
      </c>
      <c r="E243" s="24"/>
      <c r="F243" s="24"/>
    </row>
    <row r="244" spans="3:6" ht="12.75">
      <c r="C244" s="24" t="e">
        <f t="shared" si="6"/>
        <v>#VALUE!</v>
      </c>
      <c r="D244" s="24" t="e">
        <f t="shared" si="7"/>
        <v>#VALUE!</v>
      </c>
      <c r="E244" s="24"/>
      <c r="F244" s="24"/>
    </row>
    <row r="245" spans="3:6" ht="12.75">
      <c r="C245" s="24" t="e">
        <f t="shared" si="6"/>
        <v>#VALUE!</v>
      </c>
      <c r="D245" s="24" t="e">
        <f t="shared" si="7"/>
        <v>#VALUE!</v>
      </c>
      <c r="E245" s="24"/>
      <c r="F245" s="24"/>
    </row>
    <row r="246" spans="3:6" ht="12.75">
      <c r="C246" s="24" t="e">
        <f t="shared" si="6"/>
        <v>#VALUE!</v>
      </c>
      <c r="D246" s="24" t="e">
        <f t="shared" si="7"/>
        <v>#VALUE!</v>
      </c>
      <c r="E246" s="24"/>
      <c r="F246" s="24"/>
    </row>
    <row r="247" spans="3:6" ht="12.75">
      <c r="C247" s="24" t="e">
        <f t="shared" si="6"/>
        <v>#VALUE!</v>
      </c>
      <c r="D247" s="24" t="e">
        <f t="shared" si="7"/>
        <v>#VALUE!</v>
      </c>
      <c r="E247" s="24"/>
      <c r="F247" s="24"/>
    </row>
    <row r="248" spans="3:6" ht="12.75">
      <c r="C248" s="24" t="e">
        <f t="shared" si="6"/>
        <v>#VALUE!</v>
      </c>
      <c r="D248" s="24" t="e">
        <f t="shared" si="7"/>
        <v>#VALUE!</v>
      </c>
      <c r="E248" s="24"/>
      <c r="F248" s="24"/>
    </row>
    <row r="249" spans="3:6" ht="12.75">
      <c r="C249" s="24" t="e">
        <f t="shared" si="6"/>
        <v>#VALUE!</v>
      </c>
      <c r="D249" s="24" t="e">
        <f t="shared" si="7"/>
        <v>#VALUE!</v>
      </c>
      <c r="E249" s="24"/>
      <c r="F249" s="24"/>
    </row>
    <row r="250" spans="3:6" ht="12.75">
      <c r="C250" s="24" t="e">
        <f t="shared" si="6"/>
        <v>#VALUE!</v>
      </c>
      <c r="D250" s="24" t="e">
        <f t="shared" si="7"/>
        <v>#VALUE!</v>
      </c>
      <c r="E250" s="24"/>
      <c r="F250" s="24"/>
    </row>
    <row r="251" spans="3:6" ht="12.75">
      <c r="C251" s="24" t="e">
        <f t="shared" si="6"/>
        <v>#VALUE!</v>
      </c>
      <c r="D251" s="24" t="e">
        <f t="shared" si="7"/>
        <v>#VALUE!</v>
      </c>
      <c r="E251" s="24"/>
      <c r="F251" s="24"/>
    </row>
    <row r="252" spans="3:6" ht="12.75">
      <c r="C252" s="24" t="e">
        <f t="shared" si="6"/>
        <v>#VALUE!</v>
      </c>
      <c r="D252" s="24" t="e">
        <f t="shared" si="7"/>
        <v>#VALUE!</v>
      </c>
      <c r="E252" s="24"/>
      <c r="F252" s="24"/>
    </row>
    <row r="253" spans="3:6" ht="12.75">
      <c r="C253" s="24" t="e">
        <f t="shared" si="6"/>
        <v>#VALUE!</v>
      </c>
      <c r="D253" s="24" t="e">
        <f t="shared" si="7"/>
        <v>#VALUE!</v>
      </c>
      <c r="E253" s="24"/>
      <c r="F253" s="24"/>
    </row>
    <row r="254" spans="3:6" ht="12.75">
      <c r="C254" s="24" t="e">
        <f t="shared" si="6"/>
        <v>#VALUE!</v>
      </c>
      <c r="D254" s="24" t="e">
        <f t="shared" si="7"/>
        <v>#VALUE!</v>
      </c>
      <c r="E254" s="24"/>
      <c r="F254" s="24"/>
    </row>
    <row r="255" spans="3:6" ht="12.75">
      <c r="C255" s="24" t="e">
        <f t="shared" si="6"/>
        <v>#VALUE!</v>
      </c>
      <c r="D255" s="24" t="e">
        <f t="shared" si="7"/>
        <v>#VALUE!</v>
      </c>
      <c r="E255" s="24"/>
      <c r="F255" s="24"/>
    </row>
    <row r="256" spans="3:6" ht="12.75">
      <c r="C256" s="24" t="e">
        <f t="shared" si="6"/>
        <v>#VALUE!</v>
      </c>
      <c r="D256" s="24" t="e">
        <f t="shared" si="7"/>
        <v>#VALUE!</v>
      </c>
      <c r="E256" s="24"/>
      <c r="F256" s="24"/>
    </row>
    <row r="257" spans="3:6" ht="12.75">
      <c r="C257" s="24" t="e">
        <f t="shared" si="6"/>
        <v>#VALUE!</v>
      </c>
      <c r="D257" s="24" t="e">
        <f t="shared" si="7"/>
        <v>#VALUE!</v>
      </c>
      <c r="E257" s="24"/>
      <c r="F257" s="24"/>
    </row>
    <row r="258" spans="3:6" ht="12.75">
      <c r="C258" s="24" t="e">
        <f t="shared" si="6"/>
        <v>#VALUE!</v>
      </c>
      <c r="D258" s="24" t="e">
        <f t="shared" si="7"/>
        <v>#VALUE!</v>
      </c>
      <c r="E258" s="24"/>
      <c r="F258" s="24"/>
    </row>
    <row r="259" spans="3:6" ht="12.75">
      <c r="C259" s="24" t="e">
        <f t="shared" si="6"/>
        <v>#VALUE!</v>
      </c>
      <c r="D259" s="24" t="e">
        <f t="shared" si="7"/>
        <v>#VALUE!</v>
      </c>
      <c r="E259" s="24"/>
      <c r="F259" s="24"/>
    </row>
    <row r="260" spans="3:6" ht="12.75">
      <c r="C260" s="24" t="e">
        <f aca="true" t="shared" si="8" ref="C260:C300">IF(C259="","",IF(C259=LEN(textee),"",IF(ISERROR(SEARCH(" ",textee,C259+1)),LEN(textee),SEARCH(" ",textee,C259+1))))</f>
        <v>#VALUE!</v>
      </c>
      <c r="D260" s="24" t="e">
        <f aca="true" t="shared" si="9" ref="D260:D300">IF(C260&lt;&gt;"",MID(textee,C259+1,C260-C259-IF(C260=LEN(textee),0,1)),"")</f>
        <v>#VALUE!</v>
      </c>
      <c r="E260" s="24"/>
      <c r="F260" s="24"/>
    </row>
    <row r="261" spans="3:6" ht="12.75">
      <c r="C261" s="24" t="e">
        <f t="shared" si="8"/>
        <v>#VALUE!</v>
      </c>
      <c r="D261" s="24" t="e">
        <f t="shared" si="9"/>
        <v>#VALUE!</v>
      </c>
      <c r="E261" s="24"/>
      <c r="F261" s="24"/>
    </row>
    <row r="262" spans="3:6" ht="12.75">
      <c r="C262" s="24" t="e">
        <f t="shared" si="8"/>
        <v>#VALUE!</v>
      </c>
      <c r="D262" s="24" t="e">
        <f t="shared" si="9"/>
        <v>#VALUE!</v>
      </c>
      <c r="E262" s="24"/>
      <c r="F262" s="24"/>
    </row>
    <row r="263" spans="3:6" ht="12.75">
      <c r="C263" s="24" t="e">
        <f t="shared" si="8"/>
        <v>#VALUE!</v>
      </c>
      <c r="D263" s="24" t="e">
        <f t="shared" si="9"/>
        <v>#VALUE!</v>
      </c>
      <c r="E263" s="24"/>
      <c r="F263" s="24"/>
    </row>
    <row r="264" spans="3:6" ht="12.75">
      <c r="C264" s="24" t="e">
        <f t="shared" si="8"/>
        <v>#VALUE!</v>
      </c>
      <c r="D264" s="24" t="e">
        <f t="shared" si="9"/>
        <v>#VALUE!</v>
      </c>
      <c r="E264" s="24"/>
      <c r="F264" s="24"/>
    </row>
    <row r="265" spans="3:6" ht="12.75">
      <c r="C265" s="24" t="e">
        <f t="shared" si="8"/>
        <v>#VALUE!</v>
      </c>
      <c r="D265" s="24" t="e">
        <f t="shared" si="9"/>
        <v>#VALUE!</v>
      </c>
      <c r="E265" s="24"/>
      <c r="F265" s="24"/>
    </row>
    <row r="266" spans="3:6" ht="12.75">
      <c r="C266" s="24" t="e">
        <f t="shared" si="8"/>
        <v>#VALUE!</v>
      </c>
      <c r="D266" s="24" t="e">
        <f t="shared" si="9"/>
        <v>#VALUE!</v>
      </c>
      <c r="E266" s="24"/>
      <c r="F266" s="24"/>
    </row>
    <row r="267" spans="3:6" ht="12.75">
      <c r="C267" s="24" t="e">
        <f t="shared" si="8"/>
        <v>#VALUE!</v>
      </c>
      <c r="D267" s="24" t="e">
        <f t="shared" si="9"/>
        <v>#VALUE!</v>
      </c>
      <c r="E267" s="24"/>
      <c r="F267" s="24"/>
    </row>
    <row r="268" spans="3:6" ht="12.75">
      <c r="C268" s="24" t="e">
        <f t="shared" si="8"/>
        <v>#VALUE!</v>
      </c>
      <c r="D268" s="24" t="e">
        <f t="shared" si="9"/>
        <v>#VALUE!</v>
      </c>
      <c r="E268" s="24"/>
      <c r="F268" s="24"/>
    </row>
    <row r="269" spans="3:6" ht="12.75">
      <c r="C269" s="24" t="e">
        <f t="shared" si="8"/>
        <v>#VALUE!</v>
      </c>
      <c r="D269" s="24" t="e">
        <f t="shared" si="9"/>
        <v>#VALUE!</v>
      </c>
      <c r="E269" s="24"/>
      <c r="F269" s="24"/>
    </row>
    <row r="270" spans="3:6" ht="12.75">
      <c r="C270" s="24" t="e">
        <f t="shared" si="8"/>
        <v>#VALUE!</v>
      </c>
      <c r="D270" s="24" t="e">
        <f t="shared" si="9"/>
        <v>#VALUE!</v>
      </c>
      <c r="E270" s="24"/>
      <c r="F270" s="24"/>
    </row>
    <row r="271" spans="3:6" ht="12.75">
      <c r="C271" s="24" t="e">
        <f t="shared" si="8"/>
        <v>#VALUE!</v>
      </c>
      <c r="D271" s="24" t="e">
        <f t="shared" si="9"/>
        <v>#VALUE!</v>
      </c>
      <c r="E271" s="24"/>
      <c r="F271" s="24"/>
    </row>
    <row r="272" spans="3:6" ht="12.75">
      <c r="C272" s="24" t="e">
        <f t="shared" si="8"/>
        <v>#VALUE!</v>
      </c>
      <c r="D272" s="24" t="e">
        <f t="shared" si="9"/>
        <v>#VALUE!</v>
      </c>
      <c r="E272" s="24"/>
      <c r="F272" s="24"/>
    </row>
    <row r="273" spans="3:6" ht="12.75">
      <c r="C273" s="24" t="e">
        <f t="shared" si="8"/>
        <v>#VALUE!</v>
      </c>
      <c r="D273" s="24" t="e">
        <f t="shared" si="9"/>
        <v>#VALUE!</v>
      </c>
      <c r="E273" s="24"/>
      <c r="F273" s="24"/>
    </row>
    <row r="274" spans="3:6" ht="12.75">
      <c r="C274" s="24" t="e">
        <f t="shared" si="8"/>
        <v>#VALUE!</v>
      </c>
      <c r="D274" s="24" t="e">
        <f t="shared" si="9"/>
        <v>#VALUE!</v>
      </c>
      <c r="E274" s="24"/>
      <c r="F274" s="24"/>
    </row>
    <row r="275" spans="3:6" ht="12.75">
      <c r="C275" s="24" t="e">
        <f t="shared" si="8"/>
        <v>#VALUE!</v>
      </c>
      <c r="D275" s="24" t="e">
        <f t="shared" si="9"/>
        <v>#VALUE!</v>
      </c>
      <c r="E275" s="24"/>
      <c r="F275" s="24"/>
    </row>
    <row r="276" spans="3:6" ht="12.75">
      <c r="C276" s="24" t="e">
        <f t="shared" si="8"/>
        <v>#VALUE!</v>
      </c>
      <c r="D276" s="24" t="e">
        <f t="shared" si="9"/>
        <v>#VALUE!</v>
      </c>
      <c r="E276" s="24"/>
      <c r="F276" s="24"/>
    </row>
    <row r="277" spans="3:6" ht="12.75">
      <c r="C277" s="24" t="e">
        <f t="shared" si="8"/>
        <v>#VALUE!</v>
      </c>
      <c r="D277" s="24" t="e">
        <f t="shared" si="9"/>
        <v>#VALUE!</v>
      </c>
      <c r="E277" s="24"/>
      <c r="F277" s="24"/>
    </row>
    <row r="278" spans="3:6" ht="12.75">
      <c r="C278" s="24" t="e">
        <f t="shared" si="8"/>
        <v>#VALUE!</v>
      </c>
      <c r="D278" s="24" t="e">
        <f t="shared" si="9"/>
        <v>#VALUE!</v>
      </c>
      <c r="E278" s="24"/>
      <c r="F278" s="24"/>
    </row>
    <row r="279" spans="3:6" ht="12.75">
      <c r="C279" s="24" t="e">
        <f t="shared" si="8"/>
        <v>#VALUE!</v>
      </c>
      <c r="D279" s="24" t="e">
        <f t="shared" si="9"/>
        <v>#VALUE!</v>
      </c>
      <c r="E279" s="24"/>
      <c r="F279" s="24"/>
    </row>
    <row r="280" spans="3:6" ht="12.75">
      <c r="C280" s="24" t="e">
        <f t="shared" si="8"/>
        <v>#VALUE!</v>
      </c>
      <c r="D280" s="24" t="e">
        <f t="shared" si="9"/>
        <v>#VALUE!</v>
      </c>
      <c r="E280" s="24"/>
      <c r="F280" s="24"/>
    </row>
    <row r="281" spans="3:6" ht="12.75">
      <c r="C281" s="24" t="e">
        <f t="shared" si="8"/>
        <v>#VALUE!</v>
      </c>
      <c r="D281" s="24" t="e">
        <f t="shared" si="9"/>
        <v>#VALUE!</v>
      </c>
      <c r="E281" s="24"/>
      <c r="F281" s="24"/>
    </row>
    <row r="282" spans="3:6" ht="12.75">
      <c r="C282" s="24" t="e">
        <f t="shared" si="8"/>
        <v>#VALUE!</v>
      </c>
      <c r="D282" s="24" t="e">
        <f t="shared" si="9"/>
        <v>#VALUE!</v>
      </c>
      <c r="E282" s="24"/>
      <c r="F282" s="24"/>
    </row>
    <row r="283" spans="3:6" ht="12.75">
      <c r="C283" s="24" t="e">
        <f t="shared" si="8"/>
        <v>#VALUE!</v>
      </c>
      <c r="D283" s="24" t="e">
        <f t="shared" si="9"/>
        <v>#VALUE!</v>
      </c>
      <c r="E283" s="24"/>
      <c r="F283" s="24"/>
    </row>
    <row r="284" spans="3:6" ht="12.75">
      <c r="C284" s="24" t="e">
        <f t="shared" si="8"/>
        <v>#VALUE!</v>
      </c>
      <c r="D284" s="24" t="e">
        <f t="shared" si="9"/>
        <v>#VALUE!</v>
      </c>
      <c r="E284" s="24"/>
      <c r="F284" s="24"/>
    </row>
    <row r="285" spans="3:6" ht="12.75">
      <c r="C285" s="24" t="e">
        <f t="shared" si="8"/>
        <v>#VALUE!</v>
      </c>
      <c r="D285" s="24" t="e">
        <f t="shared" si="9"/>
        <v>#VALUE!</v>
      </c>
      <c r="E285" s="24"/>
      <c r="F285" s="24"/>
    </row>
    <row r="286" spans="3:6" ht="12.75">
      <c r="C286" s="24" t="e">
        <f t="shared" si="8"/>
        <v>#VALUE!</v>
      </c>
      <c r="D286" s="24" t="e">
        <f t="shared" si="9"/>
        <v>#VALUE!</v>
      </c>
      <c r="E286" s="24"/>
      <c r="F286" s="24"/>
    </row>
    <row r="287" spans="3:6" ht="12.75">
      <c r="C287" s="24" t="e">
        <f t="shared" si="8"/>
        <v>#VALUE!</v>
      </c>
      <c r="D287" s="24" t="e">
        <f t="shared" si="9"/>
        <v>#VALUE!</v>
      </c>
      <c r="E287" s="24"/>
      <c r="F287" s="24"/>
    </row>
    <row r="288" spans="3:6" ht="12.75">
      <c r="C288" s="24" t="e">
        <f t="shared" si="8"/>
        <v>#VALUE!</v>
      </c>
      <c r="D288" s="24" t="e">
        <f t="shared" si="9"/>
        <v>#VALUE!</v>
      </c>
      <c r="E288" s="24"/>
      <c r="F288" s="24"/>
    </row>
    <row r="289" spans="3:6" ht="12.75">
      <c r="C289" s="24" t="e">
        <f t="shared" si="8"/>
        <v>#VALUE!</v>
      </c>
      <c r="D289" s="24" t="e">
        <f t="shared" si="9"/>
        <v>#VALUE!</v>
      </c>
      <c r="E289" s="24"/>
      <c r="F289" s="24"/>
    </row>
    <row r="290" spans="3:6" ht="12.75">
      <c r="C290" s="24" t="e">
        <f t="shared" si="8"/>
        <v>#VALUE!</v>
      </c>
      <c r="D290" s="24" t="e">
        <f t="shared" si="9"/>
        <v>#VALUE!</v>
      </c>
      <c r="E290" s="24"/>
      <c r="F290" s="24"/>
    </row>
    <row r="291" spans="3:6" ht="12.75">
      <c r="C291" s="24" t="e">
        <f t="shared" si="8"/>
        <v>#VALUE!</v>
      </c>
      <c r="D291" s="24" t="e">
        <f t="shared" si="9"/>
        <v>#VALUE!</v>
      </c>
      <c r="E291" s="24"/>
      <c r="F291" s="24"/>
    </row>
    <row r="292" spans="3:6" ht="12.75">
      <c r="C292" s="24" t="e">
        <f t="shared" si="8"/>
        <v>#VALUE!</v>
      </c>
      <c r="D292" s="24" t="e">
        <f t="shared" si="9"/>
        <v>#VALUE!</v>
      </c>
      <c r="E292" s="24"/>
      <c r="F292" s="24"/>
    </row>
    <row r="293" spans="3:6" ht="12.75">
      <c r="C293" s="24" t="e">
        <f t="shared" si="8"/>
        <v>#VALUE!</v>
      </c>
      <c r="D293" s="24" t="e">
        <f t="shared" si="9"/>
        <v>#VALUE!</v>
      </c>
      <c r="E293" s="24"/>
      <c r="F293" s="24"/>
    </row>
    <row r="294" spans="3:6" ht="12.75">
      <c r="C294" s="24" t="e">
        <f t="shared" si="8"/>
        <v>#VALUE!</v>
      </c>
      <c r="D294" s="24" t="e">
        <f t="shared" si="9"/>
        <v>#VALUE!</v>
      </c>
      <c r="E294" s="24"/>
      <c r="F294" s="24"/>
    </row>
    <row r="295" spans="3:6" ht="12.75">
      <c r="C295" s="24" t="e">
        <f t="shared" si="8"/>
        <v>#VALUE!</v>
      </c>
      <c r="D295" s="24" t="e">
        <f t="shared" si="9"/>
        <v>#VALUE!</v>
      </c>
      <c r="E295" s="24"/>
      <c r="F295" s="24"/>
    </row>
    <row r="296" spans="3:6" ht="12.75">
      <c r="C296" s="24" t="e">
        <f t="shared" si="8"/>
        <v>#VALUE!</v>
      </c>
      <c r="D296" s="24" t="e">
        <f t="shared" si="9"/>
        <v>#VALUE!</v>
      </c>
      <c r="E296" s="24"/>
      <c r="F296" s="24"/>
    </row>
    <row r="297" spans="3:6" ht="12.75">
      <c r="C297" s="24" t="e">
        <f t="shared" si="8"/>
        <v>#VALUE!</v>
      </c>
      <c r="D297" s="24" t="e">
        <f t="shared" si="9"/>
        <v>#VALUE!</v>
      </c>
      <c r="E297" s="24"/>
      <c r="F297" s="24"/>
    </row>
    <row r="298" spans="3:6" ht="12.75">
      <c r="C298" s="24" t="e">
        <f t="shared" si="8"/>
        <v>#VALUE!</v>
      </c>
      <c r="D298" s="24" t="e">
        <f t="shared" si="9"/>
        <v>#VALUE!</v>
      </c>
      <c r="E298" s="24"/>
      <c r="F298" s="24"/>
    </row>
    <row r="299" spans="3:6" ht="12.75">
      <c r="C299" s="24" t="e">
        <f t="shared" si="8"/>
        <v>#VALUE!</v>
      </c>
      <c r="D299" s="24" t="e">
        <f t="shared" si="9"/>
        <v>#VALUE!</v>
      </c>
      <c r="E299" s="24"/>
      <c r="F299" s="24"/>
    </row>
    <row r="300" spans="3:6" ht="12.75">
      <c r="C300" s="24" t="e">
        <f t="shared" si="8"/>
        <v>#VALUE!</v>
      </c>
      <c r="D300" s="24" t="e">
        <f t="shared" si="9"/>
        <v>#VALUE!</v>
      </c>
      <c r="E300" s="24"/>
      <c r="F300" s="24"/>
    </row>
  </sheetData>
  <sheetProtection password="8B3D" sheet="1" objects="1" scenarios="1" selectLockedCells="1"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showGridLines="0" showRowColHeaders="0" zoomScalePageLayoutView="0" workbookViewId="0" topLeftCell="A1">
      <pane ySplit="2" topLeftCell="A3" activePane="bottomLeft" state="frozen"/>
      <selection pane="topLeft" activeCell="A3" sqref="A3"/>
      <selection pane="bottomLeft" activeCell="M12" sqref="M12"/>
    </sheetView>
  </sheetViews>
  <sheetFormatPr defaultColWidth="11.421875" defaultRowHeight="12.75"/>
  <cols>
    <col min="1" max="1" width="22.140625" style="44" bestFit="1" customWidth="1"/>
    <col min="2" max="5" width="3.140625" style="24" customWidth="1"/>
    <col min="6" max="6" width="23.8515625" style="0" customWidth="1"/>
    <col min="7" max="10" width="5.7109375" style="1" customWidth="1"/>
    <col min="11" max="11" width="3.7109375" style="1" customWidth="1"/>
    <col min="12" max="12" width="3.421875" style="2" customWidth="1"/>
    <col min="13" max="13" width="7.28125" style="1" customWidth="1"/>
    <col min="14" max="14" width="7.28125" style="2" customWidth="1"/>
    <col min="15" max="16" width="7.28125" style="0" customWidth="1"/>
    <col min="17" max="17" width="9.421875" style="3" customWidth="1"/>
    <col min="18" max="18" width="5.57421875" style="1" customWidth="1"/>
    <col min="19" max="19" width="5.7109375" style="0" customWidth="1"/>
    <col min="20" max="20" width="5.7109375" style="2" customWidth="1"/>
    <col min="21" max="21" width="5.7109375" style="0" customWidth="1"/>
  </cols>
  <sheetData>
    <row r="1" spans="2:21" ht="30" customHeight="1" thickBot="1">
      <c r="B1" s="118" t="s">
        <v>0</v>
      </c>
      <c r="C1" s="118" t="s">
        <v>1</v>
      </c>
      <c r="D1" s="118" t="s">
        <v>2</v>
      </c>
      <c r="E1" s="118" t="s">
        <v>5</v>
      </c>
      <c r="F1" s="43"/>
      <c r="G1" s="46" t="s">
        <v>20</v>
      </c>
      <c r="H1" s="46" t="s">
        <v>19</v>
      </c>
      <c r="I1" s="46" t="s">
        <v>21</v>
      </c>
      <c r="J1" s="47" t="s">
        <v>7</v>
      </c>
      <c r="M1" s="28" t="s">
        <v>20</v>
      </c>
      <c r="N1" s="28" t="s">
        <v>19</v>
      </c>
      <c r="O1" s="28" t="s">
        <v>21</v>
      </c>
      <c r="P1" s="69"/>
      <c r="R1" s="60"/>
      <c r="S1" s="60" t="s">
        <v>20</v>
      </c>
      <c r="T1" s="60" t="s">
        <v>19</v>
      </c>
      <c r="U1" s="60" t="s">
        <v>21</v>
      </c>
    </row>
    <row r="2" spans="1:22" s="20" customFormat="1" ht="30" customHeight="1" thickBot="1">
      <c r="A2" s="48" t="s">
        <v>29</v>
      </c>
      <c r="B2" s="118"/>
      <c r="C2" s="118"/>
      <c r="D2" s="118"/>
      <c r="E2" s="118"/>
      <c r="F2" s="49" t="s">
        <v>30</v>
      </c>
      <c r="G2" s="46">
        <f>COUNTIF(B:B,TRUE)</f>
        <v>0</v>
      </c>
      <c r="H2" s="46">
        <f>COUNTIF(C:C,TRUE)</f>
        <v>0</v>
      </c>
      <c r="I2" s="46">
        <f>COUNTIF(D:D,TRUE)</f>
        <v>0</v>
      </c>
      <c r="J2" s="46">
        <f>COUNTIF(E:E,TRUE)</f>
        <v>0</v>
      </c>
      <c r="K2" s="21"/>
      <c r="L2" s="22"/>
      <c r="M2" s="52" t="e">
        <f>TEXT(100*(calcul!G2-'calcul élève'!G2)/calcul!G2,"0")&amp;" %"</f>
        <v>#DIV/0!</v>
      </c>
      <c r="N2" s="52" t="e">
        <f>TEXT(100*(calcul!H2-'calcul élève'!H2)/calcul!H2,"0")&amp;" %"</f>
        <v>#DIV/0!</v>
      </c>
      <c r="O2" s="52" t="e">
        <f>TEXT(100*(calcul!I2-'calcul élève'!I2)/calcul!I2,"0")&amp;" %"</f>
        <v>#DIV/0!</v>
      </c>
      <c r="P2" s="70"/>
      <c r="Q2" s="23"/>
      <c r="R2" s="61"/>
      <c r="S2" s="61">
        <f>G2</f>
        <v>0</v>
      </c>
      <c r="T2" s="61">
        <f>H2</f>
        <v>0</v>
      </c>
      <c r="U2" s="61">
        <f>I2</f>
        <v>0</v>
      </c>
      <c r="V2" s="50"/>
    </row>
    <row r="3" spans="1:21" ht="12.75" customHeight="1">
      <c r="A3" s="42" t="e">
        <f>'texte élève'!D3</f>
        <v>#VALUE!</v>
      </c>
      <c r="B3" s="65" t="e">
        <f>IF(AND(calcul!B3,NOT(EXACT($A3,$F3))),TRUE,FALSE)</f>
        <v>#VALUE!</v>
      </c>
      <c r="C3" s="65" t="e">
        <f>IF(AND(calcul!C3,NOT(EXACT($A3,$F3))),TRUE,FALSE)</f>
        <v>#VALUE!</v>
      </c>
      <c r="D3" s="65" t="e">
        <f>IF(AND(calcul!D3,NOT(EXACT($A3,$F3))),TRUE,FALSE)</f>
        <v>#VALUE!</v>
      </c>
      <c r="E3" s="65" t="e">
        <f>IF(AND($A3=$F3,NOT(EXACT($A3,$F3))),TRUE,FALSE)</f>
        <v>#VALUE!</v>
      </c>
      <c r="F3" s="43" t="e">
        <f>calcul!A3</f>
        <v>#VALUE!</v>
      </c>
      <c r="G3" s="119" t="s">
        <v>28</v>
      </c>
      <c r="H3" s="119"/>
      <c r="I3" s="119"/>
      <c r="J3" s="119"/>
      <c r="M3" s="72" t="s">
        <v>38</v>
      </c>
      <c r="N3" s="73"/>
      <c r="O3" s="74"/>
      <c r="P3" s="68"/>
      <c r="R3" s="62"/>
      <c r="S3" s="62"/>
      <c r="T3" s="62"/>
      <c r="U3" s="62"/>
    </row>
    <row r="4" spans="1:21" ht="12.75" customHeight="1" thickBot="1">
      <c r="A4" s="42" t="e">
        <f>'texte élève'!D4</f>
        <v>#VALUE!</v>
      </c>
      <c r="B4" s="65" t="e">
        <f>IF(AND(calcul!B4,NOT(EXACT($A4,$F4))),TRUE,FALSE)</f>
        <v>#VALUE!</v>
      </c>
      <c r="C4" s="65" t="e">
        <f>IF(AND(calcul!C4,NOT(EXACT($A4,$F4))),TRUE,FALSE)</f>
        <v>#VALUE!</v>
      </c>
      <c r="D4" s="65" t="e">
        <f>IF(AND(calcul!D4,NOT(EXACT($A4,$F4))),TRUE,FALSE)</f>
        <v>#VALUE!</v>
      </c>
      <c r="E4" s="65" t="e">
        <f aca="true" t="shared" si="0" ref="E4:E67">IF(AND($A4=$F4,NOT(EXACT($A4,$F4))),TRUE,FALSE)</f>
        <v>#VALUE!</v>
      </c>
      <c r="F4" s="43" t="e">
        <f>calcul!A4</f>
        <v>#VALUE!</v>
      </c>
      <c r="G4" s="119"/>
      <c r="H4" s="119"/>
      <c r="I4" s="119"/>
      <c r="J4" s="119"/>
      <c r="M4" s="75"/>
      <c r="N4" s="76"/>
      <c r="O4" s="77"/>
      <c r="P4" s="68"/>
      <c r="Q4" s="2"/>
      <c r="R4" s="62">
        <v>2</v>
      </c>
      <c r="S4" s="62">
        <f>barème!V6</f>
        <v>0</v>
      </c>
      <c r="T4" s="62">
        <f>barème!V11</f>
        <v>0</v>
      </c>
      <c r="U4" s="62">
        <f>barème!V16</f>
        <v>0</v>
      </c>
    </row>
    <row r="5" spans="1:21" ht="12.75" customHeight="1">
      <c r="A5" s="42" t="e">
        <f>'texte élève'!D5</f>
        <v>#VALUE!</v>
      </c>
      <c r="B5" s="65" t="e">
        <f>IF(AND(calcul!B5,NOT(EXACT($A5,$F5))),TRUE,FALSE)</f>
        <v>#VALUE!</v>
      </c>
      <c r="C5" s="65" t="e">
        <f>IF(AND(calcul!C5,NOT(EXACT($A5,$F5))),TRUE,FALSE)</f>
        <v>#VALUE!</v>
      </c>
      <c r="D5" s="65" t="e">
        <f>IF(AND(calcul!D5,NOT(EXACT($A5,$F5))),TRUE,FALSE)</f>
        <v>#VALUE!</v>
      </c>
      <c r="E5" s="65" t="e">
        <f t="shared" si="0"/>
        <v>#VALUE!</v>
      </c>
      <c r="F5" s="43" t="e">
        <f>calcul!A5</f>
        <v>#VALUE!</v>
      </c>
      <c r="O5" s="2"/>
      <c r="P5" s="2"/>
      <c r="Q5" s="2"/>
      <c r="R5" s="63">
        <v>1.5</v>
      </c>
      <c r="S5" s="62">
        <f>barème!W6</f>
        <v>1</v>
      </c>
      <c r="T5" s="64">
        <f>barème!W11</f>
        <v>1</v>
      </c>
      <c r="U5" s="24">
        <f>barème!W16</f>
        <v>1</v>
      </c>
    </row>
    <row r="6" spans="1:21" ht="12.75" customHeight="1">
      <c r="A6" s="42" t="e">
        <f>'texte élève'!D6</f>
        <v>#VALUE!</v>
      </c>
      <c r="B6" s="65" t="e">
        <f>IF(AND(calcul!B6,NOT(EXACT($A6,$F6))),TRUE,FALSE)</f>
        <v>#VALUE!</v>
      </c>
      <c r="C6" s="65" t="e">
        <f>IF(AND(calcul!C6,NOT(EXACT($A6,$F6))),TRUE,FALSE)</f>
        <v>#VALUE!</v>
      </c>
      <c r="D6" s="65" t="e">
        <f>IF(AND(calcul!D6,NOT(EXACT($A6,$F6))),TRUE,FALSE)</f>
        <v>#VALUE!</v>
      </c>
      <c r="E6" s="65" t="e">
        <f t="shared" si="0"/>
        <v>#VALUE!</v>
      </c>
      <c r="F6" s="43" t="e">
        <f>calcul!A6</f>
        <v>#VALUE!</v>
      </c>
      <c r="O6" s="2"/>
      <c r="P6" s="2"/>
      <c r="Q6" s="2"/>
      <c r="R6" s="63">
        <v>1</v>
      </c>
      <c r="S6" s="62">
        <f>barème!X6</f>
        <v>2</v>
      </c>
      <c r="T6" s="64">
        <f>barème!X11</f>
        <v>2</v>
      </c>
      <c r="U6" s="24">
        <f>barème!X16</f>
        <v>2</v>
      </c>
    </row>
    <row r="7" spans="1:21" ht="12.75" customHeight="1">
      <c r="A7" s="42" t="e">
        <f>'texte élève'!D7</f>
        <v>#VALUE!</v>
      </c>
      <c r="B7" s="65" t="e">
        <f>IF(AND(calcul!B7,NOT(EXACT($A7,$F7))),TRUE,FALSE)</f>
        <v>#VALUE!</v>
      </c>
      <c r="C7" s="65" t="e">
        <f>IF(AND(calcul!C7,NOT(EXACT($A7,$F7))),TRUE,FALSE)</f>
        <v>#VALUE!</v>
      </c>
      <c r="D7" s="65" t="e">
        <f>IF(AND(calcul!D7,NOT(EXACT($A7,$F7))),TRUE,FALSE)</f>
        <v>#VALUE!</v>
      </c>
      <c r="E7" s="65" t="e">
        <f t="shared" si="0"/>
        <v>#VALUE!</v>
      </c>
      <c r="F7" s="43" t="e">
        <f>calcul!A7</f>
        <v>#VALUE!</v>
      </c>
      <c r="R7" s="63">
        <v>0.5</v>
      </c>
      <c r="S7" s="62">
        <f>barème!Y6</f>
        <v>3</v>
      </c>
      <c r="T7" s="64">
        <f>barème!Y11</f>
        <v>3</v>
      </c>
      <c r="U7" s="24">
        <f>barème!Y16</f>
        <v>3</v>
      </c>
    </row>
    <row r="8" spans="1:6" ht="12.75" customHeight="1">
      <c r="A8" s="42" t="e">
        <f>'texte élève'!D8</f>
        <v>#VALUE!</v>
      </c>
      <c r="B8" s="65" t="e">
        <f>IF(AND(calcul!B8,NOT(EXACT($A8,$F8))),TRUE,FALSE)</f>
        <v>#VALUE!</v>
      </c>
      <c r="C8" s="65" t="e">
        <f>IF(AND(calcul!C8,NOT(EXACT($A8,$F8))),TRUE,FALSE)</f>
        <v>#VALUE!</v>
      </c>
      <c r="D8" s="65" t="e">
        <f>IF(AND(calcul!D8,NOT(EXACT($A8,$F8))),TRUE,FALSE)</f>
        <v>#VALUE!</v>
      </c>
      <c r="E8" s="65" t="e">
        <f t="shared" si="0"/>
        <v>#VALUE!</v>
      </c>
      <c r="F8" s="43" t="e">
        <f>calcul!A8</f>
        <v>#VALUE!</v>
      </c>
    </row>
    <row r="9" spans="1:14" ht="12.75" customHeight="1">
      <c r="A9" s="42" t="e">
        <f>'texte élève'!D9</f>
        <v>#VALUE!</v>
      </c>
      <c r="B9" s="65" t="e">
        <f>IF(AND(calcul!B9,NOT(EXACT($A9,$F9))),TRUE,FALSE)</f>
        <v>#VALUE!</v>
      </c>
      <c r="C9" s="65" t="e">
        <f>IF(AND(calcul!C9,NOT(EXACT($A9,$F9))),TRUE,FALSE)</f>
        <v>#VALUE!</v>
      </c>
      <c r="D9" s="65" t="e">
        <f>IF(AND(calcul!D9,NOT(EXACT($A9,$F9))),TRUE,FALSE)</f>
        <v>#VALUE!</v>
      </c>
      <c r="E9" s="65" t="e">
        <f t="shared" si="0"/>
        <v>#VALUE!</v>
      </c>
      <c r="F9" s="43" t="e">
        <f>calcul!A9</f>
        <v>#VALUE!</v>
      </c>
      <c r="G9" s="117" t="s">
        <v>31</v>
      </c>
      <c r="H9" s="117"/>
      <c r="I9" s="117"/>
      <c r="J9" s="117"/>
      <c r="K9" s="117"/>
      <c r="L9" s="51"/>
      <c r="M9" s="54">
        <f>IF(S2&lt;=S4,2,IF(S2&lt;=S5,1.5,IF(S2&lt;=S6,1,IF(S2&lt;=S7,0.5,0))))</f>
        <v>2</v>
      </c>
      <c r="N9" s="55" t="s">
        <v>36</v>
      </c>
    </row>
    <row r="10" spans="1:14" ht="12.75" customHeight="1">
      <c r="A10" s="42" t="e">
        <f>'texte élève'!D10</f>
        <v>#VALUE!</v>
      </c>
      <c r="B10" s="65" t="e">
        <f>IF(AND(calcul!B10,NOT(EXACT($A10,$F10))),TRUE,FALSE)</f>
        <v>#VALUE!</v>
      </c>
      <c r="C10" s="65" t="e">
        <f>IF(AND(calcul!C10,NOT(EXACT($A10,$F10))),TRUE,FALSE)</f>
        <v>#VALUE!</v>
      </c>
      <c r="D10" s="65" t="e">
        <f>IF(AND(calcul!D10,NOT(EXACT($A10,$F10))),TRUE,FALSE)</f>
        <v>#VALUE!</v>
      </c>
      <c r="E10" s="65" t="e">
        <f t="shared" si="0"/>
        <v>#VALUE!</v>
      </c>
      <c r="F10" s="43" t="e">
        <f>calcul!A10</f>
        <v>#VALUE!</v>
      </c>
      <c r="G10" s="117" t="s">
        <v>32</v>
      </c>
      <c r="H10" s="117"/>
      <c r="I10" s="117"/>
      <c r="J10" s="117"/>
      <c r="K10" s="117"/>
      <c r="L10" s="51"/>
      <c r="M10" s="54">
        <f>IF(T2&lt;=T4,2,IF(T2&lt;=T5,1.5,IF(T2&lt;=T6,1,IF(T2&lt;=T7,0.5,0))))</f>
        <v>2</v>
      </c>
      <c r="N10" s="55" t="s">
        <v>36</v>
      </c>
    </row>
    <row r="11" spans="1:14" ht="12.75" customHeight="1">
      <c r="A11" s="42" t="e">
        <f>'texte élève'!D11</f>
        <v>#VALUE!</v>
      </c>
      <c r="B11" s="65" t="e">
        <f>IF(AND(calcul!B11,NOT(EXACT($A11,$F11))),TRUE,FALSE)</f>
        <v>#VALUE!</v>
      </c>
      <c r="C11" s="65" t="e">
        <f>IF(AND(calcul!C11,NOT(EXACT($A11,$F11))),TRUE,FALSE)</f>
        <v>#VALUE!</v>
      </c>
      <c r="D11" s="65" t="e">
        <f>IF(AND(calcul!D11,NOT(EXACT($A11,$F11))),TRUE,FALSE)</f>
        <v>#VALUE!</v>
      </c>
      <c r="E11" s="65" t="e">
        <f t="shared" si="0"/>
        <v>#VALUE!</v>
      </c>
      <c r="F11" s="43" t="e">
        <f>calcul!A11</f>
        <v>#VALUE!</v>
      </c>
      <c r="G11" s="117" t="s">
        <v>33</v>
      </c>
      <c r="H11" s="117"/>
      <c r="I11" s="117"/>
      <c r="J11" s="117"/>
      <c r="K11" s="117"/>
      <c r="L11" s="51"/>
      <c r="M11" s="54">
        <f>IF(U2&lt;=U4,2,IF(U2&lt;=U5,1.5,IF(U2&lt;=U6,1,IF(U2&lt;=U7,0.5,0))))</f>
        <v>2</v>
      </c>
      <c r="N11" s="55" t="s">
        <v>36</v>
      </c>
    </row>
    <row r="12" spans="1:13" ht="12.75" customHeight="1">
      <c r="A12" s="42" t="e">
        <f>'texte élève'!D12</f>
        <v>#VALUE!</v>
      </c>
      <c r="B12" s="65" t="e">
        <f>IF(AND(calcul!B12,NOT(EXACT($A12,$F12))),TRUE,FALSE)</f>
        <v>#VALUE!</v>
      </c>
      <c r="C12" s="65" t="e">
        <f>IF(AND(calcul!C12,NOT(EXACT($A12,$F12))),TRUE,FALSE)</f>
        <v>#VALUE!</v>
      </c>
      <c r="D12" s="65" t="e">
        <f>IF(AND(calcul!D12,NOT(EXACT($A12,$F12))),TRUE,FALSE)</f>
        <v>#VALUE!</v>
      </c>
      <c r="E12" s="65" t="e">
        <f t="shared" si="0"/>
        <v>#VALUE!</v>
      </c>
      <c r="F12" s="43" t="e">
        <f>calcul!A12</f>
        <v>#VALUE!</v>
      </c>
      <c r="G12" s="117" t="s">
        <v>34</v>
      </c>
      <c r="H12" s="117"/>
      <c r="I12" s="117"/>
      <c r="J12" s="117"/>
      <c r="K12" s="117"/>
      <c r="L12" s="53" t="s">
        <v>39</v>
      </c>
      <c r="M12" s="56">
        <v>0</v>
      </c>
    </row>
    <row r="13" spans="1:6" ht="12.75" customHeight="1" thickBot="1">
      <c r="A13" s="42" t="e">
        <f>'texte élève'!D13</f>
        <v>#VALUE!</v>
      </c>
      <c r="B13" s="65" t="e">
        <f>IF(AND(calcul!B13,NOT(EXACT($A13,$F13))),TRUE,FALSE)</f>
        <v>#VALUE!</v>
      </c>
      <c r="C13" s="65" t="e">
        <f>IF(AND(calcul!C13,NOT(EXACT($A13,$F13))),TRUE,FALSE)</f>
        <v>#VALUE!</v>
      </c>
      <c r="D13" s="65" t="e">
        <f>IF(AND(calcul!D13,NOT(EXACT($A13,$F13))),TRUE,FALSE)</f>
        <v>#VALUE!</v>
      </c>
      <c r="E13" s="65" t="e">
        <f t="shared" si="0"/>
        <v>#VALUE!</v>
      </c>
      <c r="F13" s="43" t="e">
        <f>calcul!A13</f>
        <v>#VALUE!</v>
      </c>
    </row>
    <row r="14" spans="1:14" ht="12.75" customHeight="1" thickBot="1">
      <c r="A14" s="42" t="e">
        <f>'texte élève'!D14</f>
        <v>#VALUE!</v>
      </c>
      <c r="B14" s="65" t="e">
        <f>IF(AND(calcul!B14,NOT(EXACT($A14,$F14))),TRUE,FALSE)</f>
        <v>#VALUE!</v>
      </c>
      <c r="C14" s="65" t="e">
        <f>IF(AND(calcul!C14,NOT(EXACT($A14,$F14))),TRUE,FALSE)</f>
        <v>#VALUE!</v>
      </c>
      <c r="D14" s="65" t="e">
        <f>IF(AND(calcul!D14,NOT(EXACT($A14,$F14))),TRUE,FALSE)</f>
        <v>#VALUE!</v>
      </c>
      <c r="E14" s="65" t="e">
        <f t="shared" si="0"/>
        <v>#VALUE!</v>
      </c>
      <c r="F14" s="43" t="e">
        <f>calcul!A14</f>
        <v>#VALUE!</v>
      </c>
      <c r="H14" s="51"/>
      <c r="I14" s="51"/>
      <c r="J14" s="115" t="s">
        <v>37</v>
      </c>
      <c r="K14" s="116"/>
      <c r="L14" s="57"/>
      <c r="M14" s="58">
        <f>M9+M10+M11-M12</f>
        <v>6</v>
      </c>
      <c r="N14" s="59" t="s">
        <v>35</v>
      </c>
    </row>
    <row r="15" spans="1:6" ht="12.75" customHeight="1">
      <c r="A15" s="42" t="e">
        <f>'texte élève'!D15</f>
        <v>#VALUE!</v>
      </c>
      <c r="B15" s="65" t="e">
        <f>IF(AND(calcul!B15,NOT(EXACT($A15,$F15))),TRUE,FALSE)</f>
        <v>#VALUE!</v>
      </c>
      <c r="C15" s="65" t="e">
        <f>IF(AND(calcul!C15,NOT(EXACT($A15,$F15))),TRUE,FALSE)</f>
        <v>#VALUE!</v>
      </c>
      <c r="D15" s="65" t="e">
        <f>IF(AND(calcul!D15,NOT(EXACT($A15,$F15))),TRUE,FALSE)</f>
        <v>#VALUE!</v>
      </c>
      <c r="E15" s="65" t="e">
        <f t="shared" si="0"/>
        <v>#VALUE!</v>
      </c>
      <c r="F15" s="43" t="e">
        <f>calcul!A15</f>
        <v>#VALUE!</v>
      </c>
    </row>
    <row r="16" spans="1:6" ht="12.75" customHeight="1">
      <c r="A16" s="42" t="e">
        <f>'texte élève'!D16</f>
        <v>#VALUE!</v>
      </c>
      <c r="B16" s="65" t="e">
        <f>IF(AND(calcul!B16,NOT(EXACT($A16,$F16))),TRUE,FALSE)</f>
        <v>#VALUE!</v>
      </c>
      <c r="C16" s="65" t="e">
        <f>IF(AND(calcul!C16,NOT(EXACT($A16,$F16))),TRUE,FALSE)</f>
        <v>#VALUE!</v>
      </c>
      <c r="D16" s="65" t="e">
        <f>IF(AND(calcul!D16,NOT(EXACT($A16,$F16))),TRUE,FALSE)</f>
        <v>#VALUE!</v>
      </c>
      <c r="E16" s="65" t="e">
        <f t="shared" si="0"/>
        <v>#VALUE!</v>
      </c>
      <c r="F16" s="43" t="e">
        <f>calcul!A16</f>
        <v>#VALUE!</v>
      </c>
    </row>
    <row r="17" spans="1:6" ht="12.75" customHeight="1">
      <c r="A17" s="42" t="e">
        <f>'texte élève'!D17</f>
        <v>#VALUE!</v>
      </c>
      <c r="B17" s="65" t="e">
        <f>IF(AND(calcul!B17,NOT(EXACT($A17,$F17))),TRUE,FALSE)</f>
        <v>#VALUE!</v>
      </c>
      <c r="C17" s="65" t="e">
        <f>IF(AND(calcul!C17,NOT(EXACT($A17,$F17))),TRUE,FALSE)</f>
        <v>#VALUE!</v>
      </c>
      <c r="D17" s="65" t="e">
        <f>IF(AND(calcul!D17,NOT(EXACT($A17,$F17))),TRUE,FALSE)</f>
        <v>#VALUE!</v>
      </c>
      <c r="E17" s="65" t="e">
        <f t="shared" si="0"/>
        <v>#VALUE!</v>
      </c>
      <c r="F17" s="43" t="e">
        <f>calcul!A17</f>
        <v>#VALUE!</v>
      </c>
    </row>
    <row r="18" spans="1:6" ht="12.75" customHeight="1">
      <c r="A18" s="42" t="e">
        <f>'texte élève'!D18</f>
        <v>#VALUE!</v>
      </c>
      <c r="B18" s="65" t="e">
        <f>IF(AND(calcul!B18,NOT(EXACT($A18,$F18))),TRUE,FALSE)</f>
        <v>#VALUE!</v>
      </c>
      <c r="C18" s="65" t="e">
        <f>IF(AND(calcul!C18,NOT(EXACT($A18,$F18))),TRUE,FALSE)</f>
        <v>#VALUE!</v>
      </c>
      <c r="D18" s="65" t="e">
        <f>IF(AND(calcul!D18,NOT(EXACT($A18,$F18))),TRUE,FALSE)</f>
        <v>#VALUE!</v>
      </c>
      <c r="E18" s="65" t="e">
        <f t="shared" si="0"/>
        <v>#VALUE!</v>
      </c>
      <c r="F18" s="43" t="e">
        <f>calcul!A18</f>
        <v>#VALUE!</v>
      </c>
    </row>
    <row r="19" spans="1:6" ht="12.75" customHeight="1">
      <c r="A19" s="42" t="e">
        <f>'texte élève'!D19</f>
        <v>#VALUE!</v>
      </c>
      <c r="B19" s="65" t="e">
        <f>IF(AND(calcul!B19,NOT(EXACT($A19,$F19))),TRUE,FALSE)</f>
        <v>#VALUE!</v>
      </c>
      <c r="C19" s="65" t="e">
        <f>IF(AND(calcul!C19,NOT(EXACT($A19,$F19))),TRUE,FALSE)</f>
        <v>#VALUE!</v>
      </c>
      <c r="D19" s="65" t="e">
        <f>IF(AND(calcul!D19,NOT(EXACT($A19,$F19))),TRUE,FALSE)</f>
        <v>#VALUE!</v>
      </c>
      <c r="E19" s="65" t="e">
        <f t="shared" si="0"/>
        <v>#VALUE!</v>
      </c>
      <c r="F19" s="43" t="e">
        <f>calcul!A19</f>
        <v>#VALUE!</v>
      </c>
    </row>
    <row r="20" spans="1:6" ht="12.75" customHeight="1">
      <c r="A20" s="42" t="e">
        <f>'texte élève'!D20</f>
        <v>#VALUE!</v>
      </c>
      <c r="B20" s="65" t="e">
        <f>IF(AND(calcul!B20,NOT(EXACT($A20,$F20))),TRUE,FALSE)</f>
        <v>#VALUE!</v>
      </c>
      <c r="C20" s="65" t="e">
        <f>IF(AND(calcul!C20,NOT(EXACT($A20,$F20))),TRUE,FALSE)</f>
        <v>#VALUE!</v>
      </c>
      <c r="D20" s="65" t="e">
        <f>IF(AND(calcul!D20,NOT(EXACT($A20,$F20))),TRUE,FALSE)</f>
        <v>#VALUE!</v>
      </c>
      <c r="E20" s="65" t="e">
        <f t="shared" si="0"/>
        <v>#VALUE!</v>
      </c>
      <c r="F20" s="43" t="e">
        <f>calcul!A20</f>
        <v>#VALUE!</v>
      </c>
    </row>
    <row r="21" spans="1:6" ht="12.75" customHeight="1">
      <c r="A21" s="42" t="e">
        <f>'texte élève'!D21</f>
        <v>#VALUE!</v>
      </c>
      <c r="B21" s="65" t="e">
        <f>IF(AND(calcul!B21,NOT(EXACT($A21,$F21))),TRUE,FALSE)</f>
        <v>#VALUE!</v>
      </c>
      <c r="C21" s="65" t="e">
        <f>IF(AND(calcul!C21,NOT(EXACT($A21,$F21))),TRUE,FALSE)</f>
        <v>#VALUE!</v>
      </c>
      <c r="D21" s="65" t="e">
        <f>IF(AND(calcul!D21,NOT(EXACT($A21,$F21))),TRUE,FALSE)</f>
        <v>#VALUE!</v>
      </c>
      <c r="E21" s="65" t="e">
        <f t="shared" si="0"/>
        <v>#VALUE!</v>
      </c>
      <c r="F21" s="43" t="e">
        <f>calcul!A21</f>
        <v>#VALUE!</v>
      </c>
    </row>
    <row r="22" spans="1:6" ht="12.75" customHeight="1">
      <c r="A22" s="42" t="e">
        <f>'texte élève'!D22</f>
        <v>#VALUE!</v>
      </c>
      <c r="B22" s="65" t="e">
        <f>IF(AND(calcul!B22,NOT(EXACT($A22,$F22))),TRUE,FALSE)</f>
        <v>#VALUE!</v>
      </c>
      <c r="C22" s="65" t="e">
        <f>IF(AND(calcul!C22,NOT(EXACT($A22,$F22))),TRUE,FALSE)</f>
        <v>#VALUE!</v>
      </c>
      <c r="D22" s="65" t="e">
        <f>IF(AND(calcul!D22,NOT(EXACT($A22,$F22))),TRUE,FALSE)</f>
        <v>#VALUE!</v>
      </c>
      <c r="E22" s="65" t="e">
        <f t="shared" si="0"/>
        <v>#VALUE!</v>
      </c>
      <c r="F22" s="43" t="e">
        <f>calcul!A22</f>
        <v>#VALUE!</v>
      </c>
    </row>
    <row r="23" spans="1:6" ht="12.75" customHeight="1">
      <c r="A23" s="42" t="e">
        <f>'texte élève'!D23</f>
        <v>#VALUE!</v>
      </c>
      <c r="B23" s="65" t="e">
        <f>IF(AND(calcul!B23,NOT(EXACT($A23,$F23))),TRUE,FALSE)</f>
        <v>#VALUE!</v>
      </c>
      <c r="C23" s="65" t="e">
        <f>IF(AND(calcul!C23,NOT(EXACT($A23,$F23))),TRUE,FALSE)</f>
        <v>#VALUE!</v>
      </c>
      <c r="D23" s="65" t="e">
        <f>IF(AND(calcul!D23,NOT(EXACT($A23,$F23))),TRUE,FALSE)</f>
        <v>#VALUE!</v>
      </c>
      <c r="E23" s="65" t="e">
        <f t="shared" si="0"/>
        <v>#VALUE!</v>
      </c>
      <c r="F23" s="43" t="e">
        <f>calcul!A23</f>
        <v>#VALUE!</v>
      </c>
    </row>
    <row r="24" spans="1:6" ht="12.75" customHeight="1">
      <c r="A24" s="42" t="e">
        <f>'texte élève'!D24</f>
        <v>#VALUE!</v>
      </c>
      <c r="B24" s="65" t="e">
        <f>IF(AND(calcul!B24,NOT(EXACT($A24,$F24))),TRUE,FALSE)</f>
        <v>#VALUE!</v>
      </c>
      <c r="C24" s="65" t="e">
        <f>IF(AND(calcul!C24,NOT(EXACT($A24,$F24))),TRUE,FALSE)</f>
        <v>#VALUE!</v>
      </c>
      <c r="D24" s="65" t="e">
        <f>IF(AND(calcul!D24,NOT(EXACT($A24,$F24))),TRUE,FALSE)</f>
        <v>#VALUE!</v>
      </c>
      <c r="E24" s="65" t="e">
        <f t="shared" si="0"/>
        <v>#VALUE!</v>
      </c>
      <c r="F24" s="43" t="e">
        <f>calcul!A24</f>
        <v>#VALUE!</v>
      </c>
    </row>
    <row r="25" spans="1:6" ht="12.75" customHeight="1">
      <c r="A25" s="42" t="e">
        <f>'texte élève'!D25</f>
        <v>#VALUE!</v>
      </c>
      <c r="B25" s="65" t="e">
        <f>IF(AND(calcul!B25,NOT(EXACT($A25,$F25))),TRUE,FALSE)</f>
        <v>#VALUE!</v>
      </c>
      <c r="C25" s="65" t="e">
        <f>IF(AND(calcul!C25,NOT(EXACT($A25,$F25))),TRUE,FALSE)</f>
        <v>#VALUE!</v>
      </c>
      <c r="D25" s="65" t="e">
        <f>IF(AND(calcul!D25,NOT(EXACT($A25,$F25))),TRUE,FALSE)</f>
        <v>#VALUE!</v>
      </c>
      <c r="E25" s="65" t="e">
        <f t="shared" si="0"/>
        <v>#VALUE!</v>
      </c>
      <c r="F25" s="43" t="e">
        <f>calcul!A25</f>
        <v>#VALUE!</v>
      </c>
    </row>
    <row r="26" spans="1:6" ht="12.75" customHeight="1">
      <c r="A26" s="42" t="e">
        <f>'texte élève'!D26</f>
        <v>#VALUE!</v>
      </c>
      <c r="B26" s="65" t="e">
        <f>IF(AND(calcul!B26,NOT(EXACT($A26,$F26))),TRUE,FALSE)</f>
        <v>#VALUE!</v>
      </c>
      <c r="C26" s="65" t="e">
        <f>IF(AND(calcul!C26,NOT(EXACT($A26,$F26))),TRUE,FALSE)</f>
        <v>#VALUE!</v>
      </c>
      <c r="D26" s="65" t="e">
        <f>IF(AND(calcul!D26,NOT(EXACT($A26,$F26))),TRUE,FALSE)</f>
        <v>#VALUE!</v>
      </c>
      <c r="E26" s="65" t="e">
        <f t="shared" si="0"/>
        <v>#VALUE!</v>
      </c>
      <c r="F26" s="43" t="e">
        <f>calcul!A26</f>
        <v>#VALUE!</v>
      </c>
    </row>
    <row r="27" spans="1:6" ht="12.75" customHeight="1">
      <c r="A27" s="42" t="e">
        <f>'texte élève'!D27</f>
        <v>#VALUE!</v>
      </c>
      <c r="B27" s="65" t="e">
        <f>IF(AND(calcul!B27,NOT(EXACT($A27,$F27))),TRUE,FALSE)</f>
        <v>#VALUE!</v>
      </c>
      <c r="C27" s="65" t="e">
        <f>IF(AND(calcul!C27,NOT(EXACT($A27,$F27))),TRUE,FALSE)</f>
        <v>#VALUE!</v>
      </c>
      <c r="D27" s="65" t="e">
        <f>IF(AND(calcul!D27,NOT(EXACT($A27,$F27))),TRUE,FALSE)</f>
        <v>#VALUE!</v>
      </c>
      <c r="E27" s="65" t="e">
        <f t="shared" si="0"/>
        <v>#VALUE!</v>
      </c>
      <c r="F27" s="43" t="e">
        <f>calcul!A27</f>
        <v>#VALUE!</v>
      </c>
    </row>
    <row r="28" spans="1:6" ht="12.75" customHeight="1">
      <c r="A28" s="42" t="e">
        <f>'texte élève'!D28</f>
        <v>#VALUE!</v>
      </c>
      <c r="B28" s="65" t="e">
        <f>IF(AND(calcul!B28,NOT(EXACT($A28,$F28))),TRUE,FALSE)</f>
        <v>#VALUE!</v>
      </c>
      <c r="C28" s="65" t="e">
        <f>IF(AND(calcul!C28,NOT(EXACT($A28,$F28))),TRUE,FALSE)</f>
        <v>#VALUE!</v>
      </c>
      <c r="D28" s="65" t="e">
        <f>IF(AND(calcul!D28,NOT(EXACT($A28,$F28))),TRUE,FALSE)</f>
        <v>#VALUE!</v>
      </c>
      <c r="E28" s="65" t="e">
        <f t="shared" si="0"/>
        <v>#VALUE!</v>
      </c>
      <c r="F28" s="43" t="e">
        <f>calcul!A28</f>
        <v>#VALUE!</v>
      </c>
    </row>
    <row r="29" spans="1:6" ht="12.75" customHeight="1">
      <c r="A29" s="42" t="e">
        <f>'texte élève'!D29</f>
        <v>#VALUE!</v>
      </c>
      <c r="B29" s="65" t="e">
        <f>IF(AND(calcul!B29,NOT(EXACT($A29,$F29))),TRUE,FALSE)</f>
        <v>#VALUE!</v>
      </c>
      <c r="C29" s="65" t="e">
        <f>IF(AND(calcul!C29,NOT(EXACT($A29,$F29))),TRUE,FALSE)</f>
        <v>#VALUE!</v>
      </c>
      <c r="D29" s="65" t="e">
        <f>IF(AND(calcul!D29,NOT(EXACT($A29,$F29))),TRUE,FALSE)</f>
        <v>#VALUE!</v>
      </c>
      <c r="E29" s="65" t="e">
        <f t="shared" si="0"/>
        <v>#VALUE!</v>
      </c>
      <c r="F29" s="43" t="e">
        <f>calcul!A29</f>
        <v>#VALUE!</v>
      </c>
    </row>
    <row r="30" spans="1:6" ht="12.75" customHeight="1">
      <c r="A30" s="42" t="e">
        <f>'texte élève'!D30</f>
        <v>#VALUE!</v>
      </c>
      <c r="B30" s="65" t="e">
        <f>IF(AND(calcul!B30,NOT(EXACT($A30,$F30))),TRUE,FALSE)</f>
        <v>#VALUE!</v>
      </c>
      <c r="C30" s="65" t="e">
        <f>IF(AND(calcul!C30,NOT(EXACT($A30,$F30))),TRUE,FALSE)</f>
        <v>#VALUE!</v>
      </c>
      <c r="D30" s="65" t="e">
        <f>IF(AND(calcul!D30,NOT(EXACT($A30,$F30))),TRUE,FALSE)</f>
        <v>#VALUE!</v>
      </c>
      <c r="E30" s="65" t="e">
        <f t="shared" si="0"/>
        <v>#VALUE!</v>
      </c>
      <c r="F30" s="43" t="e">
        <f>calcul!A30</f>
        <v>#VALUE!</v>
      </c>
    </row>
    <row r="31" spans="1:6" ht="12.75" customHeight="1">
      <c r="A31" s="42" t="e">
        <f>'texte élève'!D31</f>
        <v>#VALUE!</v>
      </c>
      <c r="B31" s="65" t="e">
        <f>IF(AND(calcul!B31,NOT(EXACT($A31,$F31))),TRUE,FALSE)</f>
        <v>#VALUE!</v>
      </c>
      <c r="C31" s="65" t="e">
        <f>IF(AND(calcul!C31,NOT(EXACT($A31,$F31))),TRUE,FALSE)</f>
        <v>#VALUE!</v>
      </c>
      <c r="D31" s="65" t="e">
        <f>IF(AND(calcul!D31,NOT(EXACT($A31,$F31))),TRUE,FALSE)</f>
        <v>#VALUE!</v>
      </c>
      <c r="E31" s="65" t="e">
        <f t="shared" si="0"/>
        <v>#VALUE!</v>
      </c>
      <c r="F31" s="43" t="e">
        <f>calcul!A31</f>
        <v>#VALUE!</v>
      </c>
    </row>
    <row r="32" spans="1:6" ht="12.75" customHeight="1">
      <c r="A32" s="42" t="e">
        <f>'texte élève'!D32</f>
        <v>#VALUE!</v>
      </c>
      <c r="B32" s="65" t="e">
        <f>IF(AND(calcul!B32,NOT(EXACT($A32,$F32))),TRUE,FALSE)</f>
        <v>#VALUE!</v>
      </c>
      <c r="C32" s="65" t="e">
        <f>IF(AND(calcul!C32,NOT(EXACT($A32,$F32))),TRUE,FALSE)</f>
        <v>#VALUE!</v>
      </c>
      <c r="D32" s="65" t="e">
        <f>IF(AND(calcul!D32,NOT(EXACT($A32,$F32))),TRUE,FALSE)</f>
        <v>#VALUE!</v>
      </c>
      <c r="E32" s="65" t="e">
        <f t="shared" si="0"/>
        <v>#VALUE!</v>
      </c>
      <c r="F32" s="43" t="e">
        <f>calcul!A32</f>
        <v>#VALUE!</v>
      </c>
    </row>
    <row r="33" spans="1:6" ht="12.75" customHeight="1">
      <c r="A33" s="42" t="e">
        <f>'texte élève'!D33</f>
        <v>#VALUE!</v>
      </c>
      <c r="B33" s="65" t="e">
        <f>IF(AND(calcul!B33,NOT(EXACT($A33,$F33))),TRUE,FALSE)</f>
        <v>#VALUE!</v>
      </c>
      <c r="C33" s="65" t="e">
        <f>IF(AND(calcul!C33,NOT(EXACT($A33,$F33))),TRUE,FALSE)</f>
        <v>#VALUE!</v>
      </c>
      <c r="D33" s="65" t="e">
        <f>IF(AND(calcul!D33,NOT(EXACT($A33,$F33))),TRUE,FALSE)</f>
        <v>#VALUE!</v>
      </c>
      <c r="E33" s="65" t="e">
        <f t="shared" si="0"/>
        <v>#VALUE!</v>
      </c>
      <c r="F33" s="43" t="e">
        <f>calcul!A33</f>
        <v>#VALUE!</v>
      </c>
    </row>
    <row r="34" spans="1:6" ht="12.75" customHeight="1">
      <c r="A34" s="42" t="e">
        <f>'texte élève'!D34</f>
        <v>#VALUE!</v>
      </c>
      <c r="B34" s="65" t="e">
        <f>IF(AND(calcul!B34,NOT(EXACT($A34,$F34))),TRUE,FALSE)</f>
        <v>#VALUE!</v>
      </c>
      <c r="C34" s="65" t="e">
        <f>IF(AND(calcul!C34,NOT(EXACT($A34,$F34))),TRUE,FALSE)</f>
        <v>#VALUE!</v>
      </c>
      <c r="D34" s="65" t="e">
        <f>IF(AND(calcul!D34,NOT(EXACT($A34,$F34))),TRUE,FALSE)</f>
        <v>#VALUE!</v>
      </c>
      <c r="E34" s="65" t="e">
        <f t="shared" si="0"/>
        <v>#VALUE!</v>
      </c>
      <c r="F34" s="43" t="e">
        <f>calcul!A34</f>
        <v>#VALUE!</v>
      </c>
    </row>
    <row r="35" spans="1:6" ht="12.75" customHeight="1">
      <c r="A35" s="42" t="e">
        <f>'texte élève'!D35</f>
        <v>#VALUE!</v>
      </c>
      <c r="B35" s="65" t="e">
        <f>IF(AND(calcul!B35,NOT(EXACT($A35,$F35))),TRUE,FALSE)</f>
        <v>#VALUE!</v>
      </c>
      <c r="C35" s="65" t="e">
        <f>IF(AND(calcul!C35,NOT(EXACT($A35,$F35))),TRUE,FALSE)</f>
        <v>#VALUE!</v>
      </c>
      <c r="D35" s="65" t="e">
        <f>IF(AND(calcul!D35,NOT(EXACT($A35,$F35))),TRUE,FALSE)</f>
        <v>#VALUE!</v>
      </c>
      <c r="E35" s="65" t="e">
        <f t="shared" si="0"/>
        <v>#VALUE!</v>
      </c>
      <c r="F35" s="43" t="e">
        <f>calcul!A35</f>
        <v>#VALUE!</v>
      </c>
    </row>
    <row r="36" spans="1:6" ht="12.75" customHeight="1">
      <c r="A36" s="42" t="e">
        <f>'texte élève'!D36</f>
        <v>#VALUE!</v>
      </c>
      <c r="B36" s="65" t="e">
        <f>IF(AND(calcul!B36,NOT(EXACT($A36,$F36))),TRUE,FALSE)</f>
        <v>#VALUE!</v>
      </c>
      <c r="C36" s="65" t="e">
        <f>IF(AND(calcul!C36,NOT(EXACT($A36,$F36))),TRUE,FALSE)</f>
        <v>#VALUE!</v>
      </c>
      <c r="D36" s="65" t="e">
        <f>IF(AND(calcul!D36,NOT(EXACT($A36,$F36))),TRUE,FALSE)</f>
        <v>#VALUE!</v>
      </c>
      <c r="E36" s="65" t="e">
        <f t="shared" si="0"/>
        <v>#VALUE!</v>
      </c>
      <c r="F36" s="43" t="e">
        <f>calcul!A36</f>
        <v>#VALUE!</v>
      </c>
    </row>
    <row r="37" spans="1:6" ht="12.75" customHeight="1">
      <c r="A37" s="42" t="e">
        <f>'texte élève'!D37</f>
        <v>#VALUE!</v>
      </c>
      <c r="B37" s="65" t="e">
        <f>IF(AND(calcul!B37,NOT(EXACT($A37,$F37))),TRUE,FALSE)</f>
        <v>#VALUE!</v>
      </c>
      <c r="C37" s="65" t="e">
        <f>IF(AND(calcul!C37,NOT(EXACT($A37,$F37))),TRUE,FALSE)</f>
        <v>#VALUE!</v>
      </c>
      <c r="D37" s="65" t="e">
        <f>IF(AND(calcul!D37,NOT(EXACT($A37,$F37))),TRUE,FALSE)</f>
        <v>#VALUE!</v>
      </c>
      <c r="E37" s="65" t="e">
        <f t="shared" si="0"/>
        <v>#VALUE!</v>
      </c>
      <c r="F37" s="43" t="e">
        <f>calcul!A37</f>
        <v>#VALUE!</v>
      </c>
    </row>
    <row r="38" spans="1:6" ht="12.75" customHeight="1">
      <c r="A38" s="42" t="e">
        <f>'texte élève'!D38</f>
        <v>#VALUE!</v>
      </c>
      <c r="B38" s="65" t="e">
        <f>IF(AND(calcul!B38,NOT(EXACT($A38,$F38))),TRUE,FALSE)</f>
        <v>#VALUE!</v>
      </c>
      <c r="C38" s="65" t="e">
        <f>IF(AND(calcul!C38,NOT(EXACT($A38,$F38))),TRUE,FALSE)</f>
        <v>#VALUE!</v>
      </c>
      <c r="D38" s="65" t="e">
        <f>IF(AND(calcul!D38,NOT(EXACT($A38,$F38))),TRUE,FALSE)</f>
        <v>#VALUE!</v>
      </c>
      <c r="E38" s="65" t="e">
        <f t="shared" si="0"/>
        <v>#VALUE!</v>
      </c>
      <c r="F38" s="43" t="e">
        <f>calcul!A38</f>
        <v>#VALUE!</v>
      </c>
    </row>
    <row r="39" spans="1:6" ht="12.75" customHeight="1">
      <c r="A39" s="42" t="e">
        <f>'texte élève'!D39</f>
        <v>#VALUE!</v>
      </c>
      <c r="B39" s="65" t="e">
        <f>IF(AND(calcul!B39,NOT(EXACT($A39,$F39))),TRUE,FALSE)</f>
        <v>#VALUE!</v>
      </c>
      <c r="C39" s="65" t="e">
        <f>IF(AND(calcul!C39,NOT(EXACT($A39,$F39))),TRUE,FALSE)</f>
        <v>#VALUE!</v>
      </c>
      <c r="D39" s="65" t="e">
        <f>IF(AND(calcul!D39,NOT(EXACT($A39,$F39))),TRUE,FALSE)</f>
        <v>#VALUE!</v>
      </c>
      <c r="E39" s="65" t="e">
        <f t="shared" si="0"/>
        <v>#VALUE!</v>
      </c>
      <c r="F39" s="43" t="e">
        <f>calcul!A39</f>
        <v>#VALUE!</v>
      </c>
    </row>
    <row r="40" spans="1:6" ht="12.75" customHeight="1">
      <c r="A40" s="42" t="e">
        <f>'texte élève'!D40</f>
        <v>#VALUE!</v>
      </c>
      <c r="B40" s="65" t="e">
        <f>IF(AND(calcul!B40,NOT(EXACT($A40,$F40))),TRUE,FALSE)</f>
        <v>#VALUE!</v>
      </c>
      <c r="C40" s="65" t="e">
        <f>IF(AND(calcul!C40,NOT(EXACT($A40,$F40))),TRUE,FALSE)</f>
        <v>#VALUE!</v>
      </c>
      <c r="D40" s="65" t="e">
        <f>IF(AND(calcul!D40,NOT(EXACT($A40,$F40))),TRUE,FALSE)</f>
        <v>#VALUE!</v>
      </c>
      <c r="E40" s="65" t="e">
        <f t="shared" si="0"/>
        <v>#VALUE!</v>
      </c>
      <c r="F40" s="43" t="e">
        <f>calcul!A40</f>
        <v>#VALUE!</v>
      </c>
    </row>
    <row r="41" spans="1:6" ht="12.75" customHeight="1">
      <c r="A41" s="42" t="e">
        <f>'texte élève'!D41</f>
        <v>#VALUE!</v>
      </c>
      <c r="B41" s="65" t="e">
        <f>IF(AND(calcul!B41,NOT(EXACT($A41,$F41))),TRUE,FALSE)</f>
        <v>#VALUE!</v>
      </c>
      <c r="C41" s="65" t="e">
        <f>IF(AND(calcul!C41,NOT(EXACT($A41,$F41))),TRUE,FALSE)</f>
        <v>#VALUE!</v>
      </c>
      <c r="D41" s="65" t="e">
        <f>IF(AND(calcul!D41,NOT(EXACT($A41,$F41))),TRUE,FALSE)</f>
        <v>#VALUE!</v>
      </c>
      <c r="E41" s="65" t="e">
        <f t="shared" si="0"/>
        <v>#VALUE!</v>
      </c>
      <c r="F41" s="43" t="e">
        <f>calcul!A41</f>
        <v>#VALUE!</v>
      </c>
    </row>
    <row r="42" spans="1:6" ht="12.75" customHeight="1">
      <c r="A42" s="42" t="e">
        <f>'texte élève'!D42</f>
        <v>#VALUE!</v>
      </c>
      <c r="B42" s="65" t="e">
        <f>IF(AND(calcul!B42,NOT(EXACT($A42,$F42))),TRUE,FALSE)</f>
        <v>#VALUE!</v>
      </c>
      <c r="C42" s="65" t="e">
        <f>IF(AND(calcul!C42,NOT(EXACT($A42,$F42))),TRUE,FALSE)</f>
        <v>#VALUE!</v>
      </c>
      <c r="D42" s="65" t="e">
        <f>IF(AND(calcul!D42,NOT(EXACT($A42,$F42))),TRUE,FALSE)</f>
        <v>#VALUE!</v>
      </c>
      <c r="E42" s="65" t="e">
        <f t="shared" si="0"/>
        <v>#VALUE!</v>
      </c>
      <c r="F42" s="43" t="e">
        <f>calcul!A42</f>
        <v>#VALUE!</v>
      </c>
    </row>
    <row r="43" spans="1:6" ht="12.75" customHeight="1">
      <c r="A43" s="42" t="e">
        <f>'texte élève'!D43</f>
        <v>#VALUE!</v>
      </c>
      <c r="B43" s="65" t="e">
        <f>IF(AND(calcul!B43,NOT(EXACT($A43,$F43))),TRUE,FALSE)</f>
        <v>#VALUE!</v>
      </c>
      <c r="C43" s="65" t="e">
        <f>IF(AND(calcul!C43,NOT(EXACT($A43,$F43))),TRUE,FALSE)</f>
        <v>#VALUE!</v>
      </c>
      <c r="D43" s="65" t="e">
        <f>IF(AND(calcul!D43,NOT(EXACT($A43,$F43))),TRUE,FALSE)</f>
        <v>#VALUE!</v>
      </c>
      <c r="E43" s="65" t="e">
        <f t="shared" si="0"/>
        <v>#VALUE!</v>
      </c>
      <c r="F43" s="43" t="e">
        <f>calcul!A43</f>
        <v>#VALUE!</v>
      </c>
    </row>
    <row r="44" spans="1:6" ht="12.75" customHeight="1">
      <c r="A44" s="42" t="e">
        <f>'texte élève'!D44</f>
        <v>#VALUE!</v>
      </c>
      <c r="B44" s="65" t="e">
        <f>IF(AND(calcul!B44,NOT(EXACT($A44,$F44))),TRUE,FALSE)</f>
        <v>#VALUE!</v>
      </c>
      <c r="C44" s="65" t="e">
        <f>IF(AND(calcul!C44,NOT(EXACT($A44,$F44))),TRUE,FALSE)</f>
        <v>#VALUE!</v>
      </c>
      <c r="D44" s="65" t="e">
        <f>IF(AND(calcul!D44,NOT(EXACT($A44,$F44))),TRUE,FALSE)</f>
        <v>#VALUE!</v>
      </c>
      <c r="E44" s="65" t="e">
        <f t="shared" si="0"/>
        <v>#VALUE!</v>
      </c>
      <c r="F44" s="43" t="e">
        <f>calcul!A44</f>
        <v>#VALUE!</v>
      </c>
    </row>
    <row r="45" spans="1:6" ht="12.75" customHeight="1">
      <c r="A45" s="42" t="e">
        <f>'texte élève'!D45</f>
        <v>#VALUE!</v>
      </c>
      <c r="B45" s="65" t="e">
        <f>IF(AND(calcul!B45,NOT(EXACT($A45,$F45))),TRUE,FALSE)</f>
        <v>#VALUE!</v>
      </c>
      <c r="C45" s="65" t="e">
        <f>IF(AND(calcul!C45,NOT(EXACT($A45,$F45))),TRUE,FALSE)</f>
        <v>#VALUE!</v>
      </c>
      <c r="D45" s="65" t="e">
        <f>IF(AND(calcul!D45,NOT(EXACT($A45,$F45))),TRUE,FALSE)</f>
        <v>#VALUE!</v>
      </c>
      <c r="E45" s="65" t="e">
        <f t="shared" si="0"/>
        <v>#VALUE!</v>
      </c>
      <c r="F45" s="43" t="e">
        <f>calcul!A45</f>
        <v>#VALUE!</v>
      </c>
    </row>
    <row r="46" spans="1:6" ht="12.75" customHeight="1">
      <c r="A46" s="42" t="e">
        <f>'texte élève'!D46</f>
        <v>#VALUE!</v>
      </c>
      <c r="B46" s="65" t="e">
        <f>IF(AND(calcul!B46,NOT(EXACT($A46,$F46))),TRUE,FALSE)</f>
        <v>#VALUE!</v>
      </c>
      <c r="C46" s="65" t="e">
        <f>IF(AND(calcul!C46,NOT(EXACT($A46,$F46))),TRUE,FALSE)</f>
        <v>#VALUE!</v>
      </c>
      <c r="D46" s="65" t="e">
        <f>IF(AND(calcul!D46,NOT(EXACT($A46,$F46))),TRUE,FALSE)</f>
        <v>#VALUE!</v>
      </c>
      <c r="E46" s="65" t="e">
        <f t="shared" si="0"/>
        <v>#VALUE!</v>
      </c>
      <c r="F46" s="43" t="e">
        <f>calcul!A46</f>
        <v>#VALUE!</v>
      </c>
    </row>
    <row r="47" spans="1:6" ht="12.75" customHeight="1">
      <c r="A47" s="42" t="e">
        <f>'texte élève'!D47</f>
        <v>#VALUE!</v>
      </c>
      <c r="B47" s="65" t="e">
        <f>IF(AND(calcul!B47,NOT(EXACT($A47,$F47))),TRUE,FALSE)</f>
        <v>#VALUE!</v>
      </c>
      <c r="C47" s="65" t="e">
        <f>IF(AND(calcul!C47,NOT(EXACT($A47,$F47))),TRUE,FALSE)</f>
        <v>#VALUE!</v>
      </c>
      <c r="D47" s="65" t="e">
        <f>IF(AND(calcul!D47,NOT(EXACT($A47,$F47))),TRUE,FALSE)</f>
        <v>#VALUE!</v>
      </c>
      <c r="E47" s="65" t="e">
        <f t="shared" si="0"/>
        <v>#VALUE!</v>
      </c>
      <c r="F47" s="43" t="e">
        <f>calcul!A47</f>
        <v>#VALUE!</v>
      </c>
    </row>
    <row r="48" spans="1:6" ht="12.75" customHeight="1">
      <c r="A48" s="42" t="e">
        <f>'texte élève'!D48</f>
        <v>#VALUE!</v>
      </c>
      <c r="B48" s="65" t="e">
        <f>IF(AND(calcul!B48,NOT(EXACT($A48,$F48))),TRUE,FALSE)</f>
        <v>#VALUE!</v>
      </c>
      <c r="C48" s="65" t="e">
        <f>IF(AND(calcul!C48,NOT(EXACT($A48,$F48))),TRUE,FALSE)</f>
        <v>#VALUE!</v>
      </c>
      <c r="D48" s="65" t="e">
        <f>IF(AND(calcul!D48,NOT(EXACT($A48,$F48))),TRUE,FALSE)</f>
        <v>#VALUE!</v>
      </c>
      <c r="E48" s="65" t="e">
        <f t="shared" si="0"/>
        <v>#VALUE!</v>
      </c>
      <c r="F48" s="43" t="e">
        <f>calcul!A48</f>
        <v>#VALUE!</v>
      </c>
    </row>
    <row r="49" spans="1:6" ht="12.75" customHeight="1">
      <c r="A49" s="42" t="e">
        <f>'texte élève'!D49</f>
        <v>#VALUE!</v>
      </c>
      <c r="B49" s="65" t="e">
        <f>IF(AND(calcul!B49,NOT(EXACT($A49,$F49))),TRUE,FALSE)</f>
        <v>#VALUE!</v>
      </c>
      <c r="C49" s="65" t="e">
        <f>IF(AND(calcul!C49,NOT(EXACT($A49,$F49))),TRUE,FALSE)</f>
        <v>#VALUE!</v>
      </c>
      <c r="D49" s="65" t="e">
        <f>IF(AND(calcul!D49,NOT(EXACT($A49,$F49))),TRUE,FALSE)</f>
        <v>#VALUE!</v>
      </c>
      <c r="E49" s="65" t="e">
        <f t="shared" si="0"/>
        <v>#VALUE!</v>
      </c>
      <c r="F49" s="43" t="e">
        <f>calcul!A49</f>
        <v>#VALUE!</v>
      </c>
    </row>
    <row r="50" spans="1:6" ht="12.75" customHeight="1">
      <c r="A50" s="42" t="e">
        <f>'texte élève'!D50</f>
        <v>#VALUE!</v>
      </c>
      <c r="B50" s="65" t="e">
        <f>IF(AND(calcul!B50,NOT(EXACT($A50,$F50))),TRUE,FALSE)</f>
        <v>#VALUE!</v>
      </c>
      <c r="C50" s="65" t="e">
        <f>IF(AND(calcul!C50,NOT(EXACT($A50,$F50))),TRUE,FALSE)</f>
        <v>#VALUE!</v>
      </c>
      <c r="D50" s="65" t="e">
        <f>IF(AND(calcul!D50,NOT(EXACT($A50,$F50))),TRUE,FALSE)</f>
        <v>#VALUE!</v>
      </c>
      <c r="E50" s="65" t="e">
        <f t="shared" si="0"/>
        <v>#VALUE!</v>
      </c>
      <c r="F50" s="43" t="e">
        <f>calcul!A50</f>
        <v>#VALUE!</v>
      </c>
    </row>
    <row r="51" spans="1:6" ht="12.75" customHeight="1">
      <c r="A51" s="42" t="e">
        <f>'texte élève'!D51</f>
        <v>#VALUE!</v>
      </c>
      <c r="B51" s="65" t="e">
        <f>IF(AND(calcul!B51,NOT(EXACT($A51,$F51))),TRUE,FALSE)</f>
        <v>#VALUE!</v>
      </c>
      <c r="C51" s="65" t="e">
        <f>IF(AND(calcul!C51,NOT(EXACT($A51,$F51))),TRUE,FALSE)</f>
        <v>#VALUE!</v>
      </c>
      <c r="D51" s="65" t="e">
        <f>IF(AND(calcul!D51,NOT(EXACT($A51,$F51))),TRUE,FALSE)</f>
        <v>#VALUE!</v>
      </c>
      <c r="E51" s="65" t="e">
        <f t="shared" si="0"/>
        <v>#VALUE!</v>
      </c>
      <c r="F51" s="43" t="e">
        <f>calcul!A51</f>
        <v>#VALUE!</v>
      </c>
    </row>
    <row r="52" spans="1:6" ht="12.75" customHeight="1">
      <c r="A52" s="42" t="e">
        <f>'texte élève'!D52</f>
        <v>#VALUE!</v>
      </c>
      <c r="B52" s="65" t="e">
        <f>IF(AND(calcul!B52,NOT(EXACT($A52,$F52))),TRUE,FALSE)</f>
        <v>#VALUE!</v>
      </c>
      <c r="C52" s="65" t="e">
        <f>IF(AND(calcul!C52,NOT(EXACT($A52,$F52))),TRUE,FALSE)</f>
        <v>#VALUE!</v>
      </c>
      <c r="D52" s="65" t="e">
        <f>IF(AND(calcul!D52,NOT(EXACT($A52,$F52))),TRUE,FALSE)</f>
        <v>#VALUE!</v>
      </c>
      <c r="E52" s="65" t="e">
        <f t="shared" si="0"/>
        <v>#VALUE!</v>
      </c>
      <c r="F52" s="43" t="e">
        <f>calcul!A52</f>
        <v>#VALUE!</v>
      </c>
    </row>
    <row r="53" spans="1:6" ht="12.75" customHeight="1">
      <c r="A53" s="42" t="e">
        <f>'texte élève'!D53</f>
        <v>#VALUE!</v>
      </c>
      <c r="B53" s="65" t="e">
        <f>IF(AND(calcul!B53,NOT(EXACT($A53,$F53))),TRUE,FALSE)</f>
        <v>#VALUE!</v>
      </c>
      <c r="C53" s="65" t="e">
        <f>IF(AND(calcul!C53,NOT(EXACT($A53,$F53))),TRUE,FALSE)</f>
        <v>#VALUE!</v>
      </c>
      <c r="D53" s="65" t="e">
        <f>IF(AND(calcul!D53,NOT(EXACT($A53,$F53))),TRUE,FALSE)</f>
        <v>#VALUE!</v>
      </c>
      <c r="E53" s="65" t="e">
        <f t="shared" si="0"/>
        <v>#VALUE!</v>
      </c>
      <c r="F53" s="43" t="e">
        <f>calcul!A53</f>
        <v>#VALUE!</v>
      </c>
    </row>
    <row r="54" spans="1:6" ht="12.75" customHeight="1">
      <c r="A54" s="42" t="e">
        <f>'texte élève'!D54</f>
        <v>#VALUE!</v>
      </c>
      <c r="B54" s="65" t="e">
        <f>IF(AND(calcul!B54,NOT(EXACT($A54,$F54))),TRUE,FALSE)</f>
        <v>#VALUE!</v>
      </c>
      <c r="C54" s="65" t="e">
        <f>IF(AND(calcul!C54,NOT(EXACT($A54,$F54))),TRUE,FALSE)</f>
        <v>#VALUE!</v>
      </c>
      <c r="D54" s="65" t="e">
        <f>IF(AND(calcul!D54,NOT(EXACT($A54,$F54))),TRUE,FALSE)</f>
        <v>#VALUE!</v>
      </c>
      <c r="E54" s="65" t="e">
        <f t="shared" si="0"/>
        <v>#VALUE!</v>
      </c>
      <c r="F54" s="43" t="e">
        <f>calcul!A54</f>
        <v>#VALUE!</v>
      </c>
    </row>
    <row r="55" spans="1:6" ht="12.75" customHeight="1">
      <c r="A55" s="42" t="e">
        <f>'texte élève'!D55</f>
        <v>#VALUE!</v>
      </c>
      <c r="B55" s="65" t="e">
        <f>IF(AND(calcul!B55,NOT(EXACT($A55,$F55))),TRUE,FALSE)</f>
        <v>#VALUE!</v>
      </c>
      <c r="C55" s="65" t="e">
        <f>IF(AND(calcul!C55,NOT(EXACT($A55,$F55))),TRUE,FALSE)</f>
        <v>#VALUE!</v>
      </c>
      <c r="D55" s="65" t="e">
        <f>IF(AND(calcul!D55,NOT(EXACT($A55,$F55))),TRUE,FALSE)</f>
        <v>#VALUE!</v>
      </c>
      <c r="E55" s="65" t="e">
        <f t="shared" si="0"/>
        <v>#VALUE!</v>
      </c>
      <c r="F55" s="43" t="e">
        <f>calcul!A55</f>
        <v>#VALUE!</v>
      </c>
    </row>
    <row r="56" spans="1:6" ht="12.75" customHeight="1">
      <c r="A56" s="42" t="e">
        <f>'texte élève'!D56</f>
        <v>#VALUE!</v>
      </c>
      <c r="B56" s="65" t="e">
        <f>IF(AND(calcul!B56,NOT(EXACT($A56,$F56))),TRUE,FALSE)</f>
        <v>#VALUE!</v>
      </c>
      <c r="C56" s="65" t="e">
        <f>IF(AND(calcul!C56,NOT(EXACT($A56,$F56))),TRUE,FALSE)</f>
        <v>#VALUE!</v>
      </c>
      <c r="D56" s="65" t="e">
        <f>IF(AND(calcul!D56,NOT(EXACT($A56,$F56))),TRUE,FALSE)</f>
        <v>#VALUE!</v>
      </c>
      <c r="E56" s="65" t="e">
        <f t="shared" si="0"/>
        <v>#VALUE!</v>
      </c>
      <c r="F56" s="43" t="e">
        <f>calcul!A56</f>
        <v>#VALUE!</v>
      </c>
    </row>
    <row r="57" spans="1:6" ht="12.75" customHeight="1">
      <c r="A57" s="42" t="e">
        <f>'texte élève'!D57</f>
        <v>#VALUE!</v>
      </c>
      <c r="B57" s="65" t="e">
        <f>IF(AND(calcul!B57,NOT(EXACT($A57,$F57))),TRUE,FALSE)</f>
        <v>#VALUE!</v>
      </c>
      <c r="C57" s="65" t="e">
        <f>IF(AND(calcul!C57,NOT(EXACT($A57,$F57))),TRUE,FALSE)</f>
        <v>#VALUE!</v>
      </c>
      <c r="D57" s="65" t="e">
        <f>IF(AND(calcul!D57,NOT(EXACT($A57,$F57))),TRUE,FALSE)</f>
        <v>#VALUE!</v>
      </c>
      <c r="E57" s="65" t="e">
        <f t="shared" si="0"/>
        <v>#VALUE!</v>
      </c>
      <c r="F57" s="43" t="e">
        <f>calcul!A57</f>
        <v>#VALUE!</v>
      </c>
    </row>
    <row r="58" spans="1:6" ht="12.75" customHeight="1">
      <c r="A58" s="42" t="e">
        <f>'texte élève'!D58</f>
        <v>#VALUE!</v>
      </c>
      <c r="B58" s="65" t="e">
        <f>IF(AND(calcul!B58,NOT(EXACT($A58,$F58))),TRUE,FALSE)</f>
        <v>#VALUE!</v>
      </c>
      <c r="C58" s="65" t="e">
        <f>IF(AND(calcul!C58,NOT(EXACT($A58,$F58))),TRUE,FALSE)</f>
        <v>#VALUE!</v>
      </c>
      <c r="D58" s="65" t="e">
        <f>IF(AND(calcul!D58,NOT(EXACT($A58,$F58))),TRUE,FALSE)</f>
        <v>#VALUE!</v>
      </c>
      <c r="E58" s="65" t="e">
        <f t="shared" si="0"/>
        <v>#VALUE!</v>
      </c>
      <c r="F58" s="43" t="e">
        <f>calcul!A58</f>
        <v>#VALUE!</v>
      </c>
    </row>
    <row r="59" spans="1:6" ht="12.75" customHeight="1">
      <c r="A59" s="42" t="e">
        <f>'texte élève'!D59</f>
        <v>#VALUE!</v>
      </c>
      <c r="B59" s="65" t="e">
        <f>IF(AND(calcul!B59,NOT(EXACT($A59,$F59))),TRUE,FALSE)</f>
        <v>#VALUE!</v>
      </c>
      <c r="C59" s="65" t="e">
        <f>IF(AND(calcul!C59,NOT(EXACT($A59,$F59))),TRUE,FALSE)</f>
        <v>#VALUE!</v>
      </c>
      <c r="D59" s="65" t="e">
        <f>IF(AND(calcul!D59,NOT(EXACT($A59,$F59))),TRUE,FALSE)</f>
        <v>#VALUE!</v>
      </c>
      <c r="E59" s="65" t="e">
        <f t="shared" si="0"/>
        <v>#VALUE!</v>
      </c>
      <c r="F59" s="43" t="e">
        <f>calcul!A59</f>
        <v>#VALUE!</v>
      </c>
    </row>
    <row r="60" spans="1:6" ht="12.75" customHeight="1">
      <c r="A60" s="42" t="e">
        <f>'texte élève'!D60</f>
        <v>#VALUE!</v>
      </c>
      <c r="B60" s="65" t="e">
        <f>IF(AND(calcul!B60,NOT(EXACT($A60,$F60))),TRUE,FALSE)</f>
        <v>#VALUE!</v>
      </c>
      <c r="C60" s="65" t="e">
        <f>IF(AND(calcul!C60,NOT(EXACT($A60,$F60))),TRUE,FALSE)</f>
        <v>#VALUE!</v>
      </c>
      <c r="D60" s="65" t="e">
        <f>IF(AND(calcul!D60,NOT(EXACT($A60,$F60))),TRUE,FALSE)</f>
        <v>#VALUE!</v>
      </c>
      <c r="E60" s="65" t="e">
        <f t="shared" si="0"/>
        <v>#VALUE!</v>
      </c>
      <c r="F60" s="43" t="e">
        <f>calcul!A60</f>
        <v>#VALUE!</v>
      </c>
    </row>
    <row r="61" spans="1:6" ht="12.75" customHeight="1">
      <c r="A61" s="42" t="e">
        <f>'texte élève'!D61</f>
        <v>#VALUE!</v>
      </c>
      <c r="B61" s="65" t="e">
        <f>IF(AND(calcul!B61,NOT(EXACT($A61,$F61))),TRUE,FALSE)</f>
        <v>#VALUE!</v>
      </c>
      <c r="C61" s="65" t="e">
        <f>IF(AND(calcul!C61,NOT(EXACT($A61,$F61))),TRUE,FALSE)</f>
        <v>#VALUE!</v>
      </c>
      <c r="D61" s="65" t="e">
        <f>IF(AND(calcul!D61,NOT(EXACT($A61,$F61))),TRUE,FALSE)</f>
        <v>#VALUE!</v>
      </c>
      <c r="E61" s="65" t="e">
        <f t="shared" si="0"/>
        <v>#VALUE!</v>
      </c>
      <c r="F61" s="43" t="e">
        <f>calcul!A61</f>
        <v>#VALUE!</v>
      </c>
    </row>
    <row r="62" spans="1:6" ht="12.75" customHeight="1">
      <c r="A62" s="42" t="e">
        <f>'texte élève'!D62</f>
        <v>#VALUE!</v>
      </c>
      <c r="B62" s="65" t="e">
        <f>IF(AND(calcul!B62,NOT(EXACT($A62,$F62))),TRUE,FALSE)</f>
        <v>#VALUE!</v>
      </c>
      <c r="C62" s="65" t="e">
        <f>IF(AND(calcul!C62,NOT(EXACT($A62,$F62))),TRUE,FALSE)</f>
        <v>#VALUE!</v>
      </c>
      <c r="D62" s="65" t="e">
        <f>IF(AND(calcul!D62,NOT(EXACT($A62,$F62))),TRUE,FALSE)</f>
        <v>#VALUE!</v>
      </c>
      <c r="E62" s="65" t="e">
        <f t="shared" si="0"/>
        <v>#VALUE!</v>
      </c>
      <c r="F62" s="43" t="e">
        <f>calcul!A62</f>
        <v>#VALUE!</v>
      </c>
    </row>
    <row r="63" spans="1:6" ht="12.75" customHeight="1">
      <c r="A63" s="42" t="e">
        <f>'texte élève'!D63</f>
        <v>#VALUE!</v>
      </c>
      <c r="B63" s="65" t="e">
        <f>IF(AND(calcul!B63,NOT(EXACT($A63,$F63))),TRUE,FALSE)</f>
        <v>#VALUE!</v>
      </c>
      <c r="C63" s="65" t="e">
        <f>IF(AND(calcul!C63,NOT(EXACT($A63,$F63))),TRUE,FALSE)</f>
        <v>#VALUE!</v>
      </c>
      <c r="D63" s="65" t="e">
        <f>IF(AND(calcul!D63,NOT(EXACT($A63,$F63))),TRUE,FALSE)</f>
        <v>#VALUE!</v>
      </c>
      <c r="E63" s="65" t="e">
        <f t="shared" si="0"/>
        <v>#VALUE!</v>
      </c>
      <c r="F63" s="43" t="e">
        <f>calcul!A63</f>
        <v>#VALUE!</v>
      </c>
    </row>
    <row r="64" spans="1:6" ht="12.75" customHeight="1">
      <c r="A64" s="42" t="e">
        <f>'texte élève'!D64</f>
        <v>#VALUE!</v>
      </c>
      <c r="B64" s="65" t="e">
        <f>IF(AND(calcul!B64,NOT(EXACT($A64,$F64))),TRUE,FALSE)</f>
        <v>#VALUE!</v>
      </c>
      <c r="C64" s="65" t="e">
        <f>IF(AND(calcul!C64,NOT(EXACT($A64,$F64))),TRUE,FALSE)</f>
        <v>#VALUE!</v>
      </c>
      <c r="D64" s="65" t="e">
        <f>IF(AND(calcul!D64,NOT(EXACT($A64,$F64))),TRUE,FALSE)</f>
        <v>#VALUE!</v>
      </c>
      <c r="E64" s="65" t="e">
        <f t="shared" si="0"/>
        <v>#VALUE!</v>
      </c>
      <c r="F64" s="43" t="e">
        <f>calcul!A64</f>
        <v>#VALUE!</v>
      </c>
    </row>
    <row r="65" spans="1:6" ht="12.75" customHeight="1">
      <c r="A65" s="42" t="e">
        <f>'texte élève'!D65</f>
        <v>#VALUE!</v>
      </c>
      <c r="B65" s="65" t="e">
        <f>IF(AND(calcul!B65,NOT(EXACT($A65,$F65))),TRUE,FALSE)</f>
        <v>#VALUE!</v>
      </c>
      <c r="C65" s="65" t="e">
        <f>IF(AND(calcul!C65,NOT(EXACT($A65,$F65))),TRUE,FALSE)</f>
        <v>#VALUE!</v>
      </c>
      <c r="D65" s="65" t="e">
        <f>IF(AND(calcul!D65,NOT(EXACT($A65,$F65))),TRUE,FALSE)</f>
        <v>#VALUE!</v>
      </c>
      <c r="E65" s="65" t="e">
        <f t="shared" si="0"/>
        <v>#VALUE!</v>
      </c>
      <c r="F65" s="43" t="e">
        <f>calcul!A65</f>
        <v>#VALUE!</v>
      </c>
    </row>
    <row r="66" spans="1:6" ht="12.75" customHeight="1">
      <c r="A66" s="42" t="e">
        <f>'texte élève'!D66</f>
        <v>#VALUE!</v>
      </c>
      <c r="B66" s="65" t="e">
        <f>IF(AND(calcul!B66,NOT(EXACT($A66,$F66))),TRUE,FALSE)</f>
        <v>#VALUE!</v>
      </c>
      <c r="C66" s="65" t="e">
        <f>IF(AND(calcul!C66,NOT(EXACT($A66,$F66))),TRUE,FALSE)</f>
        <v>#VALUE!</v>
      </c>
      <c r="D66" s="65" t="e">
        <f>IF(AND(calcul!D66,NOT(EXACT($A66,$F66))),TRUE,FALSE)</f>
        <v>#VALUE!</v>
      </c>
      <c r="E66" s="65" t="e">
        <f t="shared" si="0"/>
        <v>#VALUE!</v>
      </c>
      <c r="F66" s="43" t="e">
        <f>calcul!A66</f>
        <v>#VALUE!</v>
      </c>
    </row>
    <row r="67" spans="1:6" ht="12.75" customHeight="1">
      <c r="A67" s="42" t="e">
        <f>'texte élève'!D67</f>
        <v>#VALUE!</v>
      </c>
      <c r="B67" s="65" t="e">
        <f>IF(AND(calcul!B67,NOT(EXACT($A67,$F67))),TRUE,FALSE)</f>
        <v>#VALUE!</v>
      </c>
      <c r="C67" s="65" t="e">
        <f>IF(AND(calcul!C67,NOT(EXACT($A67,$F67))),TRUE,FALSE)</f>
        <v>#VALUE!</v>
      </c>
      <c r="D67" s="65" t="e">
        <f>IF(AND(calcul!D67,NOT(EXACT($A67,$F67))),TRUE,FALSE)</f>
        <v>#VALUE!</v>
      </c>
      <c r="E67" s="65" t="e">
        <f t="shared" si="0"/>
        <v>#VALUE!</v>
      </c>
      <c r="F67" s="43" t="e">
        <f>calcul!A67</f>
        <v>#VALUE!</v>
      </c>
    </row>
    <row r="68" spans="1:6" ht="12.75" customHeight="1">
      <c r="A68" s="42" t="e">
        <f>'texte élève'!D68</f>
        <v>#VALUE!</v>
      </c>
      <c r="B68" s="65" t="e">
        <f>IF(AND(calcul!B68,NOT(EXACT($A68,$F68))),TRUE,FALSE)</f>
        <v>#VALUE!</v>
      </c>
      <c r="C68" s="65" t="e">
        <f>IF(AND(calcul!C68,NOT(EXACT($A68,$F68))),TRUE,FALSE)</f>
        <v>#VALUE!</v>
      </c>
      <c r="D68" s="65" t="e">
        <f>IF(AND(calcul!D68,NOT(EXACT($A68,$F68))),TRUE,FALSE)</f>
        <v>#VALUE!</v>
      </c>
      <c r="E68" s="65" t="e">
        <f aca="true" t="shared" si="1" ref="E68:E131">IF(AND($A68=$F68,NOT(EXACT($A68,$F68))),TRUE,FALSE)</f>
        <v>#VALUE!</v>
      </c>
      <c r="F68" s="43" t="e">
        <f>calcul!A68</f>
        <v>#VALUE!</v>
      </c>
    </row>
    <row r="69" spans="1:6" ht="12.75" customHeight="1">
      <c r="A69" s="42" t="e">
        <f>'texte élève'!D69</f>
        <v>#VALUE!</v>
      </c>
      <c r="B69" s="65" t="e">
        <f>IF(AND(calcul!B69,NOT(EXACT($A69,$F69))),TRUE,FALSE)</f>
        <v>#VALUE!</v>
      </c>
      <c r="C69" s="65" t="e">
        <f>IF(AND(calcul!C69,NOT(EXACT($A69,$F69))),TRUE,FALSE)</f>
        <v>#VALUE!</v>
      </c>
      <c r="D69" s="65" t="e">
        <f>IF(AND(calcul!D69,NOT(EXACT($A69,$F69))),TRUE,FALSE)</f>
        <v>#VALUE!</v>
      </c>
      <c r="E69" s="65" t="e">
        <f t="shared" si="1"/>
        <v>#VALUE!</v>
      </c>
      <c r="F69" s="43" t="e">
        <f>calcul!A69</f>
        <v>#VALUE!</v>
      </c>
    </row>
    <row r="70" spans="1:6" ht="12.75" customHeight="1">
      <c r="A70" s="42" t="e">
        <f>'texte élève'!D70</f>
        <v>#VALUE!</v>
      </c>
      <c r="B70" s="65" t="e">
        <f>IF(AND(calcul!B70,NOT(EXACT($A70,$F70))),TRUE,FALSE)</f>
        <v>#VALUE!</v>
      </c>
      <c r="C70" s="65" t="e">
        <f>IF(AND(calcul!C70,NOT(EXACT($A70,$F70))),TRUE,FALSE)</f>
        <v>#VALUE!</v>
      </c>
      <c r="D70" s="65" t="e">
        <f>IF(AND(calcul!D70,NOT(EXACT($A70,$F70))),TRUE,FALSE)</f>
        <v>#VALUE!</v>
      </c>
      <c r="E70" s="65" t="e">
        <f t="shared" si="1"/>
        <v>#VALUE!</v>
      </c>
      <c r="F70" s="43" t="e">
        <f>calcul!A70</f>
        <v>#VALUE!</v>
      </c>
    </row>
    <row r="71" spans="1:6" ht="12.75" customHeight="1">
      <c r="A71" s="42" t="e">
        <f>'texte élève'!D71</f>
        <v>#VALUE!</v>
      </c>
      <c r="B71" s="65" t="e">
        <f>IF(AND(calcul!B71,NOT(EXACT($A71,$F71))),TRUE,FALSE)</f>
        <v>#VALUE!</v>
      </c>
      <c r="C71" s="65" t="e">
        <f>IF(AND(calcul!C71,NOT(EXACT($A71,$F71))),TRUE,FALSE)</f>
        <v>#VALUE!</v>
      </c>
      <c r="D71" s="65" t="e">
        <f>IF(AND(calcul!D71,NOT(EXACT($A71,$F71))),TRUE,FALSE)</f>
        <v>#VALUE!</v>
      </c>
      <c r="E71" s="65" t="e">
        <f t="shared" si="1"/>
        <v>#VALUE!</v>
      </c>
      <c r="F71" s="43" t="e">
        <f>calcul!A71</f>
        <v>#VALUE!</v>
      </c>
    </row>
    <row r="72" spans="1:6" ht="12.75" customHeight="1">
      <c r="A72" s="42" t="e">
        <f>'texte élève'!D72</f>
        <v>#VALUE!</v>
      </c>
      <c r="B72" s="65" t="e">
        <f>IF(AND(calcul!B72,NOT(EXACT($A72,$F72))),TRUE,FALSE)</f>
        <v>#VALUE!</v>
      </c>
      <c r="C72" s="65" t="e">
        <f>IF(AND(calcul!C72,NOT(EXACT($A72,$F72))),TRUE,FALSE)</f>
        <v>#VALUE!</v>
      </c>
      <c r="D72" s="65" t="e">
        <f>IF(AND(calcul!D72,NOT(EXACT($A72,$F72))),TRUE,FALSE)</f>
        <v>#VALUE!</v>
      </c>
      <c r="E72" s="65" t="e">
        <f t="shared" si="1"/>
        <v>#VALUE!</v>
      </c>
      <c r="F72" s="43" t="e">
        <f>calcul!A72</f>
        <v>#VALUE!</v>
      </c>
    </row>
    <row r="73" spans="1:6" ht="12.75" customHeight="1">
      <c r="A73" s="42" t="e">
        <f>'texte élève'!D73</f>
        <v>#VALUE!</v>
      </c>
      <c r="B73" s="65" t="e">
        <f>IF(AND(calcul!B73,NOT(EXACT($A73,$F73))),TRUE,FALSE)</f>
        <v>#VALUE!</v>
      </c>
      <c r="C73" s="65" t="e">
        <f>IF(AND(calcul!C73,NOT(EXACT($A73,$F73))),TRUE,FALSE)</f>
        <v>#VALUE!</v>
      </c>
      <c r="D73" s="65" t="e">
        <f>IF(AND(calcul!D73,NOT(EXACT($A73,$F73))),TRUE,FALSE)</f>
        <v>#VALUE!</v>
      </c>
      <c r="E73" s="65" t="e">
        <f t="shared" si="1"/>
        <v>#VALUE!</v>
      </c>
      <c r="F73" s="43" t="e">
        <f>calcul!A73</f>
        <v>#VALUE!</v>
      </c>
    </row>
    <row r="74" spans="1:6" ht="12.75" customHeight="1">
      <c r="A74" s="42" t="e">
        <f>'texte élève'!D74</f>
        <v>#VALUE!</v>
      </c>
      <c r="B74" s="65" t="e">
        <f>IF(AND(calcul!B74,NOT(EXACT($A74,$F74))),TRUE,FALSE)</f>
        <v>#VALUE!</v>
      </c>
      <c r="C74" s="65" t="e">
        <f>IF(AND(calcul!C74,NOT(EXACT($A74,$F74))),TRUE,FALSE)</f>
        <v>#VALUE!</v>
      </c>
      <c r="D74" s="65" t="e">
        <f>IF(AND(calcul!D74,NOT(EXACT($A74,$F74))),TRUE,FALSE)</f>
        <v>#VALUE!</v>
      </c>
      <c r="E74" s="65" t="e">
        <f t="shared" si="1"/>
        <v>#VALUE!</v>
      </c>
      <c r="F74" s="43" t="e">
        <f>calcul!A74</f>
        <v>#VALUE!</v>
      </c>
    </row>
    <row r="75" spans="1:6" ht="12.75" customHeight="1">
      <c r="A75" s="42" t="e">
        <f>'texte élève'!D75</f>
        <v>#VALUE!</v>
      </c>
      <c r="B75" s="65" t="e">
        <f>IF(AND(calcul!B75,NOT(EXACT($A75,$F75))),TRUE,FALSE)</f>
        <v>#VALUE!</v>
      </c>
      <c r="C75" s="65" t="e">
        <f>IF(AND(calcul!C75,NOT(EXACT($A75,$F75))),TRUE,FALSE)</f>
        <v>#VALUE!</v>
      </c>
      <c r="D75" s="65" t="e">
        <f>IF(AND(calcul!D75,NOT(EXACT($A75,$F75))),TRUE,FALSE)</f>
        <v>#VALUE!</v>
      </c>
      <c r="E75" s="65" t="e">
        <f t="shared" si="1"/>
        <v>#VALUE!</v>
      </c>
      <c r="F75" s="43" t="e">
        <f>calcul!A75</f>
        <v>#VALUE!</v>
      </c>
    </row>
    <row r="76" spans="1:9" ht="12.75" customHeight="1">
      <c r="A76" s="42" t="e">
        <f>'texte élève'!D76</f>
        <v>#VALUE!</v>
      </c>
      <c r="B76" s="65" t="e">
        <f>IF(AND(calcul!B76,NOT(EXACT($A76,$F76))),TRUE,FALSE)</f>
        <v>#VALUE!</v>
      </c>
      <c r="C76" s="65" t="e">
        <f>IF(AND(calcul!C76,NOT(EXACT($A76,$F76))),TRUE,FALSE)</f>
        <v>#VALUE!</v>
      </c>
      <c r="D76" s="65" t="e">
        <f>IF(AND(calcul!D76,NOT(EXACT($A76,$F76))),TRUE,FALSE)</f>
        <v>#VALUE!</v>
      </c>
      <c r="E76" s="65" t="e">
        <f t="shared" si="1"/>
        <v>#VALUE!</v>
      </c>
      <c r="F76" s="43" t="e">
        <f>calcul!A76</f>
        <v>#VALUE!</v>
      </c>
      <c r="I76" s="45"/>
    </row>
    <row r="77" spans="1:6" ht="12.75" customHeight="1">
      <c r="A77" s="42" t="e">
        <f>'texte élève'!D77</f>
        <v>#VALUE!</v>
      </c>
      <c r="B77" s="65" t="e">
        <f>IF(AND(calcul!B77,NOT(EXACT($A77,$F77))),TRUE,FALSE)</f>
        <v>#VALUE!</v>
      </c>
      <c r="C77" s="65" t="e">
        <f>IF(AND(calcul!C77,NOT(EXACT($A77,$F77))),TRUE,FALSE)</f>
        <v>#VALUE!</v>
      </c>
      <c r="D77" s="65" t="e">
        <f>IF(AND(calcul!D77,NOT(EXACT($A77,$F77))),TRUE,FALSE)</f>
        <v>#VALUE!</v>
      </c>
      <c r="E77" s="65" t="e">
        <f t="shared" si="1"/>
        <v>#VALUE!</v>
      </c>
      <c r="F77" s="43" t="e">
        <f>calcul!A77</f>
        <v>#VALUE!</v>
      </c>
    </row>
    <row r="78" spans="1:6" ht="12.75" customHeight="1">
      <c r="A78" s="42" t="e">
        <f>'texte élève'!D78</f>
        <v>#VALUE!</v>
      </c>
      <c r="B78" s="65" t="e">
        <f>IF(AND(calcul!B78,NOT(EXACT($A78,$F78))),TRUE,FALSE)</f>
        <v>#VALUE!</v>
      </c>
      <c r="C78" s="65" t="e">
        <f>IF(AND(calcul!C78,NOT(EXACT($A78,$F78))),TRUE,FALSE)</f>
        <v>#VALUE!</v>
      </c>
      <c r="D78" s="65" t="e">
        <f>IF(AND(calcul!D78,NOT(EXACT($A78,$F78))),TRUE,FALSE)</f>
        <v>#VALUE!</v>
      </c>
      <c r="E78" s="65" t="e">
        <f t="shared" si="1"/>
        <v>#VALUE!</v>
      </c>
      <c r="F78" s="43" t="e">
        <f>calcul!A78</f>
        <v>#VALUE!</v>
      </c>
    </row>
    <row r="79" spans="1:6" ht="12.75" customHeight="1">
      <c r="A79" s="42" t="e">
        <f>'texte élève'!D79</f>
        <v>#VALUE!</v>
      </c>
      <c r="B79" s="65" t="e">
        <f>IF(AND(calcul!B79,NOT(EXACT($A79,$F79))),TRUE,FALSE)</f>
        <v>#VALUE!</v>
      </c>
      <c r="C79" s="65" t="e">
        <f>IF(AND(calcul!C79,NOT(EXACT($A79,$F79))),TRUE,FALSE)</f>
        <v>#VALUE!</v>
      </c>
      <c r="D79" s="65" t="e">
        <f>IF(AND(calcul!D79,NOT(EXACT($A79,$F79))),TRUE,FALSE)</f>
        <v>#VALUE!</v>
      </c>
      <c r="E79" s="65" t="e">
        <f t="shared" si="1"/>
        <v>#VALUE!</v>
      </c>
      <c r="F79" s="43" t="e">
        <f>calcul!A79</f>
        <v>#VALUE!</v>
      </c>
    </row>
    <row r="80" spans="1:6" ht="12.75" customHeight="1">
      <c r="A80" s="42" t="e">
        <f>'texte élève'!D80</f>
        <v>#VALUE!</v>
      </c>
      <c r="B80" s="65" t="e">
        <f>IF(AND(calcul!B80,NOT(EXACT($A80,$F80))),TRUE,FALSE)</f>
        <v>#VALUE!</v>
      </c>
      <c r="C80" s="65" t="e">
        <f>IF(AND(calcul!C80,NOT(EXACT($A80,$F80))),TRUE,FALSE)</f>
        <v>#VALUE!</v>
      </c>
      <c r="D80" s="65" t="e">
        <f>IF(AND(calcul!D80,NOT(EXACT($A80,$F80))),TRUE,FALSE)</f>
        <v>#VALUE!</v>
      </c>
      <c r="E80" s="65" t="e">
        <f t="shared" si="1"/>
        <v>#VALUE!</v>
      </c>
      <c r="F80" s="43" t="e">
        <f>calcul!A80</f>
        <v>#VALUE!</v>
      </c>
    </row>
    <row r="81" spans="1:6" ht="12.75" customHeight="1">
      <c r="A81" s="42" t="e">
        <f>'texte élève'!D81</f>
        <v>#VALUE!</v>
      </c>
      <c r="B81" s="65" t="e">
        <f>IF(AND(calcul!B81,NOT(EXACT($A81,$F81))),TRUE,FALSE)</f>
        <v>#VALUE!</v>
      </c>
      <c r="C81" s="65" t="e">
        <f>IF(AND(calcul!C81,NOT(EXACT($A81,$F81))),TRUE,FALSE)</f>
        <v>#VALUE!</v>
      </c>
      <c r="D81" s="65" t="e">
        <f>IF(AND(calcul!D81,NOT(EXACT($A81,$F81))),TRUE,FALSE)</f>
        <v>#VALUE!</v>
      </c>
      <c r="E81" s="65" t="e">
        <f t="shared" si="1"/>
        <v>#VALUE!</v>
      </c>
      <c r="F81" s="43" t="e">
        <f>calcul!A81</f>
        <v>#VALUE!</v>
      </c>
    </row>
    <row r="82" spans="1:6" ht="12.75" customHeight="1">
      <c r="A82" s="42" t="e">
        <f>'texte élève'!D82</f>
        <v>#VALUE!</v>
      </c>
      <c r="B82" s="65" t="e">
        <f>IF(AND(calcul!B82,NOT(EXACT($A82,$F82))),TRUE,FALSE)</f>
        <v>#VALUE!</v>
      </c>
      <c r="C82" s="65" t="e">
        <f>IF(AND(calcul!C82,NOT(EXACT($A82,$F82))),TRUE,FALSE)</f>
        <v>#VALUE!</v>
      </c>
      <c r="D82" s="65" t="e">
        <f>IF(AND(calcul!D82,NOT(EXACT($A82,$F82))),TRUE,FALSE)</f>
        <v>#VALUE!</v>
      </c>
      <c r="E82" s="65" t="e">
        <f t="shared" si="1"/>
        <v>#VALUE!</v>
      </c>
      <c r="F82" s="43" t="e">
        <f>calcul!A82</f>
        <v>#VALUE!</v>
      </c>
    </row>
    <row r="83" spans="1:6" ht="12.75" customHeight="1">
      <c r="A83" s="42" t="e">
        <f>'texte élève'!D83</f>
        <v>#VALUE!</v>
      </c>
      <c r="B83" s="65" t="e">
        <f>IF(AND(calcul!B83,NOT(EXACT($A83,$F83))),TRUE,FALSE)</f>
        <v>#VALUE!</v>
      </c>
      <c r="C83" s="65" t="e">
        <f>IF(AND(calcul!C83,NOT(EXACT($A83,$F83))),TRUE,FALSE)</f>
        <v>#VALUE!</v>
      </c>
      <c r="D83" s="65" t="e">
        <f>IF(AND(calcul!D83,NOT(EXACT($A83,$F83))),TRUE,FALSE)</f>
        <v>#VALUE!</v>
      </c>
      <c r="E83" s="65" t="e">
        <f t="shared" si="1"/>
        <v>#VALUE!</v>
      </c>
      <c r="F83" s="43" t="e">
        <f>calcul!A83</f>
        <v>#VALUE!</v>
      </c>
    </row>
    <row r="84" spans="1:6" ht="12.75" customHeight="1">
      <c r="A84" s="42" t="e">
        <f>'texte élève'!D84</f>
        <v>#VALUE!</v>
      </c>
      <c r="B84" s="65" t="e">
        <f>IF(AND(calcul!B84,NOT(EXACT($A84,$F84))),TRUE,FALSE)</f>
        <v>#VALUE!</v>
      </c>
      <c r="C84" s="65" t="e">
        <f>IF(AND(calcul!C84,NOT(EXACT($A84,$F84))),TRUE,FALSE)</f>
        <v>#VALUE!</v>
      </c>
      <c r="D84" s="65" t="e">
        <f>IF(AND(calcul!D84,NOT(EXACT($A84,$F84))),TRUE,FALSE)</f>
        <v>#VALUE!</v>
      </c>
      <c r="E84" s="65" t="e">
        <f t="shared" si="1"/>
        <v>#VALUE!</v>
      </c>
      <c r="F84" s="43" t="e">
        <f>calcul!A84</f>
        <v>#VALUE!</v>
      </c>
    </row>
    <row r="85" spans="1:6" ht="12.75" customHeight="1">
      <c r="A85" s="42" t="e">
        <f>'texte élève'!D85</f>
        <v>#VALUE!</v>
      </c>
      <c r="B85" s="65" t="e">
        <f>IF(AND(calcul!B85,NOT(EXACT($A85,$F85))),TRUE,FALSE)</f>
        <v>#VALUE!</v>
      </c>
      <c r="C85" s="65" t="e">
        <f>IF(AND(calcul!C85,NOT(EXACT($A85,$F85))),TRUE,FALSE)</f>
        <v>#VALUE!</v>
      </c>
      <c r="D85" s="65" t="e">
        <f>IF(AND(calcul!D85,NOT(EXACT($A85,$F85))),TRUE,FALSE)</f>
        <v>#VALUE!</v>
      </c>
      <c r="E85" s="65" t="e">
        <f t="shared" si="1"/>
        <v>#VALUE!</v>
      </c>
      <c r="F85" s="43" t="e">
        <f>calcul!A85</f>
        <v>#VALUE!</v>
      </c>
    </row>
    <row r="86" spans="1:6" ht="12.75" customHeight="1">
      <c r="A86" s="42" t="e">
        <f>'texte élève'!D86</f>
        <v>#VALUE!</v>
      </c>
      <c r="B86" s="65" t="e">
        <f>IF(AND(calcul!B86,NOT(EXACT($A86,$F86))),TRUE,FALSE)</f>
        <v>#VALUE!</v>
      </c>
      <c r="C86" s="65" t="e">
        <f>IF(AND(calcul!C86,NOT(EXACT($A86,$F86))),TRUE,FALSE)</f>
        <v>#VALUE!</v>
      </c>
      <c r="D86" s="65" t="e">
        <f>IF(AND(calcul!D86,NOT(EXACT($A86,$F86))),TRUE,FALSE)</f>
        <v>#VALUE!</v>
      </c>
      <c r="E86" s="65" t="e">
        <f t="shared" si="1"/>
        <v>#VALUE!</v>
      </c>
      <c r="F86" s="43" t="e">
        <f>calcul!A86</f>
        <v>#VALUE!</v>
      </c>
    </row>
    <row r="87" spans="1:6" ht="12.75" customHeight="1">
      <c r="A87" s="42" t="e">
        <f>'texte élève'!D87</f>
        <v>#VALUE!</v>
      </c>
      <c r="B87" s="65" t="e">
        <f>IF(AND(calcul!B87,NOT(EXACT($A87,$F87))),TRUE,FALSE)</f>
        <v>#VALUE!</v>
      </c>
      <c r="C87" s="65" t="e">
        <f>IF(AND(calcul!C87,NOT(EXACT($A87,$F87))),TRUE,FALSE)</f>
        <v>#VALUE!</v>
      </c>
      <c r="D87" s="65" t="e">
        <f>IF(AND(calcul!D87,NOT(EXACT($A87,$F87))),TRUE,FALSE)</f>
        <v>#VALUE!</v>
      </c>
      <c r="E87" s="65" t="e">
        <f t="shared" si="1"/>
        <v>#VALUE!</v>
      </c>
      <c r="F87" s="43" t="e">
        <f>calcul!A87</f>
        <v>#VALUE!</v>
      </c>
    </row>
    <row r="88" spans="1:6" ht="12.75" customHeight="1">
      <c r="A88" s="42" t="e">
        <f>'texte élève'!D88</f>
        <v>#VALUE!</v>
      </c>
      <c r="B88" s="65" t="e">
        <f>IF(AND(calcul!B88,NOT(EXACT($A88,$F88))),TRUE,FALSE)</f>
        <v>#VALUE!</v>
      </c>
      <c r="C88" s="65" t="e">
        <f>IF(AND(calcul!C88,NOT(EXACT($A88,$F88))),TRUE,FALSE)</f>
        <v>#VALUE!</v>
      </c>
      <c r="D88" s="65" t="e">
        <f>IF(AND(calcul!D88,NOT(EXACT($A88,$F88))),TRUE,FALSE)</f>
        <v>#VALUE!</v>
      </c>
      <c r="E88" s="65" t="e">
        <f t="shared" si="1"/>
        <v>#VALUE!</v>
      </c>
      <c r="F88" s="43" t="e">
        <f>calcul!A88</f>
        <v>#VALUE!</v>
      </c>
    </row>
    <row r="89" spans="1:6" ht="12.75" customHeight="1">
      <c r="A89" s="42" t="e">
        <f>'texte élève'!D89</f>
        <v>#VALUE!</v>
      </c>
      <c r="B89" s="65" t="e">
        <f>IF(AND(calcul!B89,NOT(EXACT($A89,$F89))),TRUE,FALSE)</f>
        <v>#VALUE!</v>
      </c>
      <c r="C89" s="65" t="e">
        <f>IF(AND(calcul!C89,NOT(EXACT($A89,$F89))),TRUE,FALSE)</f>
        <v>#VALUE!</v>
      </c>
      <c r="D89" s="65" t="e">
        <f>IF(AND(calcul!D89,NOT(EXACT($A89,$F89))),TRUE,FALSE)</f>
        <v>#VALUE!</v>
      </c>
      <c r="E89" s="65" t="e">
        <f t="shared" si="1"/>
        <v>#VALUE!</v>
      </c>
      <c r="F89" s="43" t="e">
        <f>calcul!A89</f>
        <v>#VALUE!</v>
      </c>
    </row>
    <row r="90" spans="1:6" ht="12.75" customHeight="1">
      <c r="A90" s="42" t="e">
        <f>'texte élève'!D90</f>
        <v>#VALUE!</v>
      </c>
      <c r="B90" s="65" t="e">
        <f>IF(AND(calcul!B90,NOT(EXACT($A90,$F90))),TRUE,FALSE)</f>
        <v>#VALUE!</v>
      </c>
      <c r="C90" s="65" t="e">
        <f>IF(AND(calcul!C90,NOT(EXACT($A90,$F90))),TRUE,FALSE)</f>
        <v>#VALUE!</v>
      </c>
      <c r="D90" s="65" t="e">
        <f>IF(AND(calcul!D90,NOT(EXACT($A90,$F90))),TRUE,FALSE)</f>
        <v>#VALUE!</v>
      </c>
      <c r="E90" s="65" t="e">
        <f t="shared" si="1"/>
        <v>#VALUE!</v>
      </c>
      <c r="F90" s="43" t="e">
        <f>calcul!A90</f>
        <v>#VALUE!</v>
      </c>
    </row>
    <row r="91" spans="1:6" ht="12.75" customHeight="1">
      <c r="A91" s="42" t="e">
        <f>'texte élève'!D91</f>
        <v>#VALUE!</v>
      </c>
      <c r="B91" s="65" t="e">
        <f>IF(AND(calcul!B91,NOT(EXACT($A91,$F91))),TRUE,FALSE)</f>
        <v>#VALUE!</v>
      </c>
      <c r="C91" s="65" t="e">
        <f>IF(AND(calcul!C91,NOT(EXACT($A91,$F91))),TRUE,FALSE)</f>
        <v>#VALUE!</v>
      </c>
      <c r="D91" s="65" t="e">
        <f>IF(AND(calcul!D91,NOT(EXACT($A91,$F91))),TRUE,FALSE)</f>
        <v>#VALUE!</v>
      </c>
      <c r="E91" s="65" t="e">
        <f t="shared" si="1"/>
        <v>#VALUE!</v>
      </c>
      <c r="F91" s="43" t="e">
        <f>calcul!A91</f>
        <v>#VALUE!</v>
      </c>
    </row>
    <row r="92" spans="1:6" ht="12.75" customHeight="1">
      <c r="A92" s="42" t="e">
        <f>'texte élève'!D92</f>
        <v>#VALUE!</v>
      </c>
      <c r="B92" s="65" t="e">
        <f>IF(AND(calcul!B92,NOT(EXACT($A92,$F92))),TRUE,FALSE)</f>
        <v>#VALUE!</v>
      </c>
      <c r="C92" s="65" t="e">
        <f>IF(AND(calcul!C92,NOT(EXACT($A92,$F92))),TRUE,FALSE)</f>
        <v>#VALUE!</v>
      </c>
      <c r="D92" s="65" t="e">
        <f>IF(AND(calcul!D92,NOT(EXACT($A92,$F92))),TRUE,FALSE)</f>
        <v>#VALUE!</v>
      </c>
      <c r="E92" s="65" t="e">
        <f t="shared" si="1"/>
        <v>#VALUE!</v>
      </c>
      <c r="F92" s="43" t="e">
        <f>calcul!A92</f>
        <v>#VALUE!</v>
      </c>
    </row>
    <row r="93" spans="1:6" ht="12.75" customHeight="1">
      <c r="A93" s="42" t="e">
        <f>'texte élève'!D93</f>
        <v>#VALUE!</v>
      </c>
      <c r="B93" s="65" t="e">
        <f>IF(AND(calcul!B93,NOT(EXACT($A93,$F93))),TRUE,FALSE)</f>
        <v>#VALUE!</v>
      </c>
      <c r="C93" s="65" t="e">
        <f>IF(AND(calcul!C93,NOT(EXACT($A93,$F93))),TRUE,FALSE)</f>
        <v>#VALUE!</v>
      </c>
      <c r="D93" s="65" t="e">
        <f>IF(AND(calcul!D93,NOT(EXACT($A93,$F93))),TRUE,FALSE)</f>
        <v>#VALUE!</v>
      </c>
      <c r="E93" s="65" t="e">
        <f t="shared" si="1"/>
        <v>#VALUE!</v>
      </c>
      <c r="F93" s="43" t="e">
        <f>calcul!A93</f>
        <v>#VALUE!</v>
      </c>
    </row>
    <row r="94" spans="1:6" ht="12.75" customHeight="1">
      <c r="A94" s="42" t="e">
        <f>'texte élève'!D94</f>
        <v>#VALUE!</v>
      </c>
      <c r="B94" s="65" t="e">
        <f>IF(AND(calcul!B94,NOT(EXACT($A94,$F94))),TRUE,FALSE)</f>
        <v>#VALUE!</v>
      </c>
      <c r="C94" s="65" t="e">
        <f>IF(AND(calcul!C94,NOT(EXACT($A94,$F94))),TRUE,FALSE)</f>
        <v>#VALUE!</v>
      </c>
      <c r="D94" s="65" t="e">
        <f>IF(AND(calcul!D94,NOT(EXACT($A94,$F94))),TRUE,FALSE)</f>
        <v>#VALUE!</v>
      </c>
      <c r="E94" s="65" t="e">
        <f t="shared" si="1"/>
        <v>#VALUE!</v>
      </c>
      <c r="F94" s="43" t="e">
        <f>calcul!A94</f>
        <v>#VALUE!</v>
      </c>
    </row>
    <row r="95" spans="1:6" ht="12.75" customHeight="1">
      <c r="A95" s="42" t="e">
        <f>'texte élève'!D95</f>
        <v>#VALUE!</v>
      </c>
      <c r="B95" s="65" t="e">
        <f>IF(AND(calcul!B95,NOT(EXACT($A95,$F95))),TRUE,FALSE)</f>
        <v>#VALUE!</v>
      </c>
      <c r="C95" s="65" t="e">
        <f>IF(AND(calcul!C95,NOT(EXACT($A95,$F95))),TRUE,FALSE)</f>
        <v>#VALUE!</v>
      </c>
      <c r="D95" s="65" t="e">
        <f>IF(AND(calcul!D95,NOT(EXACT($A95,$F95))),TRUE,FALSE)</f>
        <v>#VALUE!</v>
      </c>
      <c r="E95" s="65" t="e">
        <f t="shared" si="1"/>
        <v>#VALUE!</v>
      </c>
      <c r="F95" s="43" t="e">
        <f>calcul!A95</f>
        <v>#VALUE!</v>
      </c>
    </row>
    <row r="96" spans="1:6" ht="12.75" customHeight="1">
      <c r="A96" s="42" t="e">
        <f>'texte élève'!D96</f>
        <v>#VALUE!</v>
      </c>
      <c r="B96" s="65" t="e">
        <f>IF(AND(calcul!B96,NOT(EXACT($A96,$F96))),TRUE,FALSE)</f>
        <v>#VALUE!</v>
      </c>
      <c r="C96" s="65" t="e">
        <f>IF(AND(calcul!C96,NOT(EXACT($A96,$F96))),TRUE,FALSE)</f>
        <v>#VALUE!</v>
      </c>
      <c r="D96" s="65" t="e">
        <f>IF(AND(calcul!D96,NOT(EXACT($A96,$F96))),TRUE,FALSE)</f>
        <v>#VALUE!</v>
      </c>
      <c r="E96" s="65" t="e">
        <f t="shared" si="1"/>
        <v>#VALUE!</v>
      </c>
      <c r="F96" s="43" t="e">
        <f>calcul!A96</f>
        <v>#VALUE!</v>
      </c>
    </row>
    <row r="97" spans="1:6" ht="12.75" customHeight="1">
      <c r="A97" s="42" t="e">
        <f>'texte élève'!D97</f>
        <v>#VALUE!</v>
      </c>
      <c r="B97" s="65" t="e">
        <f>IF(AND(calcul!B97,NOT(EXACT($A97,$F97))),TRUE,FALSE)</f>
        <v>#VALUE!</v>
      </c>
      <c r="C97" s="65" t="e">
        <f>IF(AND(calcul!C97,NOT(EXACT($A97,$F97))),TRUE,FALSE)</f>
        <v>#VALUE!</v>
      </c>
      <c r="D97" s="65" t="e">
        <f>IF(AND(calcul!D97,NOT(EXACT($A97,$F97))),TRUE,FALSE)</f>
        <v>#VALUE!</v>
      </c>
      <c r="E97" s="65" t="e">
        <f t="shared" si="1"/>
        <v>#VALUE!</v>
      </c>
      <c r="F97" s="43" t="e">
        <f>calcul!A97</f>
        <v>#VALUE!</v>
      </c>
    </row>
    <row r="98" spans="1:6" ht="12.75" customHeight="1">
      <c r="A98" s="42" t="e">
        <f>'texte élève'!D98</f>
        <v>#VALUE!</v>
      </c>
      <c r="B98" s="65" t="e">
        <f>IF(AND(calcul!B98,NOT(EXACT($A98,$F98))),TRUE,FALSE)</f>
        <v>#VALUE!</v>
      </c>
      <c r="C98" s="65" t="e">
        <f>IF(AND(calcul!C98,NOT(EXACT($A98,$F98))),TRUE,FALSE)</f>
        <v>#VALUE!</v>
      </c>
      <c r="D98" s="65" t="e">
        <f>IF(AND(calcul!D98,NOT(EXACT($A98,$F98))),TRUE,FALSE)</f>
        <v>#VALUE!</v>
      </c>
      <c r="E98" s="65" t="e">
        <f t="shared" si="1"/>
        <v>#VALUE!</v>
      </c>
      <c r="F98" s="43" t="e">
        <f>calcul!A98</f>
        <v>#VALUE!</v>
      </c>
    </row>
    <row r="99" spans="1:6" ht="12.75" customHeight="1">
      <c r="A99" s="42" t="e">
        <f>'texte élève'!D99</f>
        <v>#VALUE!</v>
      </c>
      <c r="B99" s="65" t="e">
        <f>IF(AND(calcul!B99,NOT(EXACT($A99,$F99))),TRUE,FALSE)</f>
        <v>#VALUE!</v>
      </c>
      <c r="C99" s="65" t="e">
        <f>IF(AND(calcul!C99,NOT(EXACT($A99,$F99))),TRUE,FALSE)</f>
        <v>#VALUE!</v>
      </c>
      <c r="D99" s="65" t="e">
        <f>IF(AND(calcul!D99,NOT(EXACT($A99,$F99))),TRUE,FALSE)</f>
        <v>#VALUE!</v>
      </c>
      <c r="E99" s="65" t="e">
        <f t="shared" si="1"/>
        <v>#VALUE!</v>
      </c>
      <c r="F99" s="43" t="e">
        <f>calcul!A99</f>
        <v>#VALUE!</v>
      </c>
    </row>
    <row r="100" spans="1:6" ht="12.75" customHeight="1">
      <c r="A100" s="42" t="e">
        <f>'texte élève'!D100</f>
        <v>#VALUE!</v>
      </c>
      <c r="B100" s="65" t="e">
        <f>IF(AND(calcul!B100,NOT(EXACT($A100,$F100))),TRUE,FALSE)</f>
        <v>#VALUE!</v>
      </c>
      <c r="C100" s="65" t="e">
        <f>IF(AND(calcul!C100,NOT(EXACT($A100,$F100))),TRUE,FALSE)</f>
        <v>#VALUE!</v>
      </c>
      <c r="D100" s="65" t="e">
        <f>IF(AND(calcul!D100,NOT(EXACT($A100,$F100))),TRUE,FALSE)</f>
        <v>#VALUE!</v>
      </c>
      <c r="E100" s="65" t="e">
        <f t="shared" si="1"/>
        <v>#VALUE!</v>
      </c>
      <c r="F100" s="43" t="e">
        <f>calcul!A100</f>
        <v>#VALUE!</v>
      </c>
    </row>
    <row r="101" spans="1:6" ht="12.75" customHeight="1">
      <c r="A101" s="42" t="e">
        <f>'texte élève'!D101</f>
        <v>#VALUE!</v>
      </c>
      <c r="B101" s="65" t="e">
        <f>IF(AND(calcul!B101,NOT(EXACT($A101,$F101))),TRUE,FALSE)</f>
        <v>#VALUE!</v>
      </c>
      <c r="C101" s="65" t="e">
        <f>IF(AND(calcul!C101,NOT(EXACT($A101,$F101))),TRUE,FALSE)</f>
        <v>#VALUE!</v>
      </c>
      <c r="D101" s="65" t="e">
        <f>IF(AND(calcul!D101,NOT(EXACT($A101,$F101))),TRUE,FALSE)</f>
        <v>#VALUE!</v>
      </c>
      <c r="E101" s="65" t="e">
        <f t="shared" si="1"/>
        <v>#VALUE!</v>
      </c>
      <c r="F101" s="43" t="e">
        <f>calcul!A101</f>
        <v>#VALUE!</v>
      </c>
    </row>
    <row r="102" spans="1:6" ht="12.75" customHeight="1">
      <c r="A102" s="42" t="e">
        <f>'texte élève'!D102</f>
        <v>#VALUE!</v>
      </c>
      <c r="B102" s="65" t="e">
        <f>IF(AND(calcul!B102,NOT(EXACT($A102,$F102))),TRUE,FALSE)</f>
        <v>#VALUE!</v>
      </c>
      <c r="C102" s="65" t="e">
        <f>IF(AND(calcul!C102,NOT(EXACT($A102,$F102))),TRUE,FALSE)</f>
        <v>#VALUE!</v>
      </c>
      <c r="D102" s="65" t="e">
        <f>IF(AND(calcul!D102,NOT(EXACT($A102,$F102))),TRUE,FALSE)</f>
        <v>#VALUE!</v>
      </c>
      <c r="E102" s="65" t="e">
        <f t="shared" si="1"/>
        <v>#VALUE!</v>
      </c>
      <c r="F102" s="43" t="e">
        <f>calcul!A102</f>
        <v>#VALUE!</v>
      </c>
    </row>
    <row r="103" spans="1:6" ht="12.75" customHeight="1">
      <c r="A103" s="42" t="e">
        <f>'texte élève'!D103</f>
        <v>#VALUE!</v>
      </c>
      <c r="B103" s="65" t="e">
        <f>IF(AND(calcul!B103,NOT(EXACT($A103,$F103))),TRUE,FALSE)</f>
        <v>#VALUE!</v>
      </c>
      <c r="C103" s="65" t="e">
        <f>IF(AND(calcul!C103,NOT(EXACT($A103,$F103))),TRUE,FALSE)</f>
        <v>#VALUE!</v>
      </c>
      <c r="D103" s="65" t="e">
        <f>IF(AND(calcul!D103,NOT(EXACT($A103,$F103))),TRUE,FALSE)</f>
        <v>#VALUE!</v>
      </c>
      <c r="E103" s="65" t="e">
        <f t="shared" si="1"/>
        <v>#VALUE!</v>
      </c>
      <c r="F103" s="43" t="e">
        <f>calcul!A103</f>
        <v>#VALUE!</v>
      </c>
    </row>
    <row r="104" spans="1:6" ht="12.75" customHeight="1">
      <c r="A104" s="42" t="e">
        <f>'texte élève'!D104</f>
        <v>#VALUE!</v>
      </c>
      <c r="B104" s="65" t="e">
        <f>IF(AND(calcul!B104,NOT(EXACT($A104,$F104))),TRUE,FALSE)</f>
        <v>#VALUE!</v>
      </c>
      <c r="C104" s="65" t="e">
        <f>IF(AND(calcul!C104,NOT(EXACT($A104,$F104))),TRUE,FALSE)</f>
        <v>#VALUE!</v>
      </c>
      <c r="D104" s="65" t="e">
        <f>IF(AND(calcul!D104,NOT(EXACT($A104,$F104))),TRUE,FALSE)</f>
        <v>#VALUE!</v>
      </c>
      <c r="E104" s="65" t="e">
        <f t="shared" si="1"/>
        <v>#VALUE!</v>
      </c>
      <c r="F104" s="43" t="e">
        <f>calcul!A104</f>
        <v>#VALUE!</v>
      </c>
    </row>
    <row r="105" spans="1:6" ht="12.75" customHeight="1">
      <c r="A105" s="42" t="e">
        <f>'texte élève'!D105</f>
        <v>#VALUE!</v>
      </c>
      <c r="B105" s="65" t="e">
        <f>IF(AND(calcul!B105,NOT(EXACT($A105,$F105))),TRUE,FALSE)</f>
        <v>#VALUE!</v>
      </c>
      <c r="C105" s="65" t="e">
        <f>IF(AND(calcul!C105,NOT(EXACT($A105,$F105))),TRUE,FALSE)</f>
        <v>#VALUE!</v>
      </c>
      <c r="D105" s="65" t="e">
        <f>IF(AND(calcul!D105,NOT(EXACT($A105,$F105))),TRUE,FALSE)</f>
        <v>#VALUE!</v>
      </c>
      <c r="E105" s="65" t="e">
        <f t="shared" si="1"/>
        <v>#VALUE!</v>
      </c>
      <c r="F105" s="43" t="e">
        <f>calcul!A105</f>
        <v>#VALUE!</v>
      </c>
    </row>
    <row r="106" spans="1:6" ht="12.75" customHeight="1">
      <c r="A106" s="42" t="e">
        <f>'texte élève'!D106</f>
        <v>#VALUE!</v>
      </c>
      <c r="B106" s="65" t="e">
        <f>IF(AND(calcul!B106,NOT(EXACT($A106,$F106))),TRUE,FALSE)</f>
        <v>#VALUE!</v>
      </c>
      <c r="C106" s="65" t="e">
        <f>IF(AND(calcul!C106,NOT(EXACT($A106,$F106))),TRUE,FALSE)</f>
        <v>#VALUE!</v>
      </c>
      <c r="D106" s="65" t="e">
        <f>IF(AND(calcul!D106,NOT(EXACT($A106,$F106))),TRUE,FALSE)</f>
        <v>#VALUE!</v>
      </c>
      <c r="E106" s="65" t="e">
        <f t="shared" si="1"/>
        <v>#VALUE!</v>
      </c>
      <c r="F106" s="43" t="e">
        <f>calcul!A106</f>
        <v>#VALUE!</v>
      </c>
    </row>
    <row r="107" spans="1:6" ht="12.75" customHeight="1">
      <c r="A107" s="42" t="e">
        <f>'texte élève'!D107</f>
        <v>#VALUE!</v>
      </c>
      <c r="B107" s="65" t="e">
        <f>IF(AND(calcul!B107,NOT(EXACT($A107,$F107))),TRUE,FALSE)</f>
        <v>#VALUE!</v>
      </c>
      <c r="C107" s="65" t="e">
        <f>IF(AND(calcul!C107,NOT(EXACT($A107,$F107))),TRUE,FALSE)</f>
        <v>#VALUE!</v>
      </c>
      <c r="D107" s="65" t="e">
        <f>IF(AND(calcul!D107,NOT(EXACT($A107,$F107))),TRUE,FALSE)</f>
        <v>#VALUE!</v>
      </c>
      <c r="E107" s="65" t="e">
        <f t="shared" si="1"/>
        <v>#VALUE!</v>
      </c>
      <c r="F107" s="43" t="e">
        <f>calcul!A107</f>
        <v>#VALUE!</v>
      </c>
    </row>
    <row r="108" spans="1:6" ht="12.75" customHeight="1">
      <c r="A108" s="42" t="e">
        <f>'texte élève'!D108</f>
        <v>#VALUE!</v>
      </c>
      <c r="B108" s="65" t="e">
        <f>IF(AND(calcul!B108,NOT(EXACT($A108,$F108))),TRUE,FALSE)</f>
        <v>#VALUE!</v>
      </c>
      <c r="C108" s="65" t="e">
        <f>IF(AND(calcul!C108,NOT(EXACT($A108,$F108))),TRUE,FALSE)</f>
        <v>#VALUE!</v>
      </c>
      <c r="D108" s="65" t="e">
        <f>IF(AND(calcul!D108,NOT(EXACT($A108,$F108))),TRUE,FALSE)</f>
        <v>#VALUE!</v>
      </c>
      <c r="E108" s="65" t="e">
        <f t="shared" si="1"/>
        <v>#VALUE!</v>
      </c>
      <c r="F108" s="43" t="e">
        <f>calcul!A108</f>
        <v>#VALUE!</v>
      </c>
    </row>
    <row r="109" spans="1:6" ht="12.75" customHeight="1">
      <c r="A109" s="42" t="e">
        <f>'texte élève'!D109</f>
        <v>#VALUE!</v>
      </c>
      <c r="B109" s="65" t="e">
        <f>IF(AND(calcul!B109,NOT(EXACT($A109,$F109))),TRUE,FALSE)</f>
        <v>#VALUE!</v>
      </c>
      <c r="C109" s="65" t="e">
        <f>IF(AND(calcul!C109,NOT(EXACT($A109,$F109))),TRUE,FALSE)</f>
        <v>#VALUE!</v>
      </c>
      <c r="D109" s="65" t="e">
        <f>IF(AND(calcul!D109,NOT(EXACT($A109,$F109))),TRUE,FALSE)</f>
        <v>#VALUE!</v>
      </c>
      <c r="E109" s="65" t="e">
        <f t="shared" si="1"/>
        <v>#VALUE!</v>
      </c>
      <c r="F109" s="43" t="e">
        <f>calcul!A109</f>
        <v>#VALUE!</v>
      </c>
    </row>
    <row r="110" spans="1:6" ht="12.75" customHeight="1">
      <c r="A110" s="42" t="e">
        <f>'texte élève'!D110</f>
        <v>#VALUE!</v>
      </c>
      <c r="B110" s="65" t="e">
        <f>IF(AND(calcul!B110,NOT(EXACT($A110,$F110))),TRUE,FALSE)</f>
        <v>#VALUE!</v>
      </c>
      <c r="C110" s="65" t="e">
        <f>IF(AND(calcul!C110,NOT(EXACT($A110,$F110))),TRUE,FALSE)</f>
        <v>#VALUE!</v>
      </c>
      <c r="D110" s="65" t="e">
        <f>IF(AND(calcul!D110,NOT(EXACT($A110,$F110))),TRUE,FALSE)</f>
        <v>#VALUE!</v>
      </c>
      <c r="E110" s="65" t="e">
        <f t="shared" si="1"/>
        <v>#VALUE!</v>
      </c>
      <c r="F110" s="43" t="e">
        <f>calcul!A110</f>
        <v>#VALUE!</v>
      </c>
    </row>
    <row r="111" spans="1:6" ht="12.75" customHeight="1">
      <c r="A111" s="42" t="e">
        <f>'texte élève'!D111</f>
        <v>#VALUE!</v>
      </c>
      <c r="B111" s="65" t="e">
        <f>IF(AND(calcul!B111,NOT(EXACT($A111,$F111))),TRUE,FALSE)</f>
        <v>#VALUE!</v>
      </c>
      <c r="C111" s="65" t="e">
        <f>IF(AND(calcul!C111,NOT(EXACT($A111,$F111))),TRUE,FALSE)</f>
        <v>#VALUE!</v>
      </c>
      <c r="D111" s="65" t="e">
        <f>IF(AND(calcul!D111,NOT(EXACT($A111,$F111))),TRUE,FALSE)</f>
        <v>#VALUE!</v>
      </c>
      <c r="E111" s="65" t="e">
        <f t="shared" si="1"/>
        <v>#VALUE!</v>
      </c>
      <c r="F111" s="43" t="e">
        <f>calcul!A111</f>
        <v>#VALUE!</v>
      </c>
    </row>
    <row r="112" spans="1:6" ht="12.75" customHeight="1">
      <c r="A112" s="42" t="e">
        <f>'texte élève'!D112</f>
        <v>#VALUE!</v>
      </c>
      <c r="B112" s="65" t="e">
        <f>IF(AND(calcul!B112,NOT(EXACT($A112,$F112))),TRUE,FALSE)</f>
        <v>#VALUE!</v>
      </c>
      <c r="C112" s="65" t="e">
        <f>IF(AND(calcul!C112,NOT(EXACT($A112,$F112))),TRUE,FALSE)</f>
        <v>#VALUE!</v>
      </c>
      <c r="D112" s="65" t="e">
        <f>IF(AND(calcul!D112,NOT(EXACT($A112,$F112))),TRUE,FALSE)</f>
        <v>#VALUE!</v>
      </c>
      <c r="E112" s="65" t="e">
        <f t="shared" si="1"/>
        <v>#VALUE!</v>
      </c>
      <c r="F112" s="43" t="e">
        <f>calcul!A112</f>
        <v>#VALUE!</v>
      </c>
    </row>
    <row r="113" spans="1:6" ht="12.75" customHeight="1">
      <c r="A113" s="42" t="e">
        <f>'texte élève'!D113</f>
        <v>#VALUE!</v>
      </c>
      <c r="B113" s="65" t="e">
        <f>IF(AND(calcul!B113,NOT(EXACT($A113,$F113))),TRUE,FALSE)</f>
        <v>#VALUE!</v>
      </c>
      <c r="C113" s="65" t="e">
        <f>IF(AND(calcul!C113,NOT(EXACT($A113,$F113))),TRUE,FALSE)</f>
        <v>#VALUE!</v>
      </c>
      <c r="D113" s="65" t="e">
        <f>IF(AND(calcul!D113,NOT(EXACT($A113,$F113))),TRUE,FALSE)</f>
        <v>#VALUE!</v>
      </c>
      <c r="E113" s="65" t="e">
        <f t="shared" si="1"/>
        <v>#VALUE!</v>
      </c>
      <c r="F113" s="43" t="e">
        <f>calcul!A113</f>
        <v>#VALUE!</v>
      </c>
    </row>
    <row r="114" spans="1:6" ht="12.75" customHeight="1">
      <c r="A114" s="42" t="e">
        <f>'texte élève'!D114</f>
        <v>#VALUE!</v>
      </c>
      <c r="B114" s="65" t="e">
        <f>IF(AND(calcul!B114,NOT(EXACT($A114,$F114))),TRUE,FALSE)</f>
        <v>#VALUE!</v>
      </c>
      <c r="C114" s="65" t="e">
        <f>IF(AND(calcul!C114,NOT(EXACT($A114,$F114))),TRUE,FALSE)</f>
        <v>#VALUE!</v>
      </c>
      <c r="D114" s="65" t="e">
        <f>IF(AND(calcul!D114,NOT(EXACT($A114,$F114))),TRUE,FALSE)</f>
        <v>#VALUE!</v>
      </c>
      <c r="E114" s="65" t="e">
        <f t="shared" si="1"/>
        <v>#VALUE!</v>
      </c>
      <c r="F114" s="43" t="e">
        <f>calcul!A114</f>
        <v>#VALUE!</v>
      </c>
    </row>
    <row r="115" spans="1:6" ht="12.75" customHeight="1">
      <c r="A115" s="42" t="e">
        <f>'texte élève'!D115</f>
        <v>#VALUE!</v>
      </c>
      <c r="B115" s="65" t="e">
        <f>IF(AND(calcul!B115,NOT(EXACT($A115,$F115))),TRUE,FALSE)</f>
        <v>#VALUE!</v>
      </c>
      <c r="C115" s="65" t="e">
        <f>IF(AND(calcul!C115,NOT(EXACT($A115,$F115))),TRUE,FALSE)</f>
        <v>#VALUE!</v>
      </c>
      <c r="D115" s="65" t="e">
        <f>IF(AND(calcul!D115,NOT(EXACT($A115,$F115))),TRUE,FALSE)</f>
        <v>#VALUE!</v>
      </c>
      <c r="E115" s="65" t="e">
        <f t="shared" si="1"/>
        <v>#VALUE!</v>
      </c>
      <c r="F115" s="43" t="e">
        <f>calcul!A115</f>
        <v>#VALUE!</v>
      </c>
    </row>
    <row r="116" spans="1:6" ht="12.75" customHeight="1">
      <c r="A116" s="42" t="e">
        <f>'texte élève'!D116</f>
        <v>#VALUE!</v>
      </c>
      <c r="B116" s="65" t="e">
        <f>IF(AND(calcul!B116,NOT(EXACT($A116,$F116))),TRUE,FALSE)</f>
        <v>#VALUE!</v>
      </c>
      <c r="C116" s="65" t="e">
        <f>IF(AND(calcul!C116,NOT(EXACT($A116,$F116))),TRUE,FALSE)</f>
        <v>#VALUE!</v>
      </c>
      <c r="D116" s="65" t="e">
        <f>IF(AND(calcul!D116,NOT(EXACT($A116,$F116))),TRUE,FALSE)</f>
        <v>#VALUE!</v>
      </c>
      <c r="E116" s="65" t="e">
        <f t="shared" si="1"/>
        <v>#VALUE!</v>
      </c>
      <c r="F116" s="43" t="e">
        <f>calcul!A116</f>
        <v>#VALUE!</v>
      </c>
    </row>
    <row r="117" spans="1:6" ht="12.75" customHeight="1">
      <c r="A117" s="42" t="e">
        <f>'texte élève'!D117</f>
        <v>#VALUE!</v>
      </c>
      <c r="B117" s="65" t="e">
        <f>IF(AND(calcul!B117,NOT(EXACT($A117,$F117))),TRUE,FALSE)</f>
        <v>#VALUE!</v>
      </c>
      <c r="C117" s="65" t="e">
        <f>IF(AND(calcul!C117,NOT(EXACT($A117,$F117))),TRUE,FALSE)</f>
        <v>#VALUE!</v>
      </c>
      <c r="D117" s="65" t="e">
        <f>IF(AND(calcul!D117,NOT(EXACT($A117,$F117))),TRUE,FALSE)</f>
        <v>#VALUE!</v>
      </c>
      <c r="E117" s="65" t="e">
        <f t="shared" si="1"/>
        <v>#VALUE!</v>
      </c>
      <c r="F117" s="43" t="e">
        <f>calcul!A117</f>
        <v>#VALUE!</v>
      </c>
    </row>
    <row r="118" spans="1:6" ht="12.75" customHeight="1">
      <c r="A118" s="42" t="e">
        <f>'texte élève'!D118</f>
        <v>#VALUE!</v>
      </c>
      <c r="B118" s="65" t="e">
        <f>IF(AND(calcul!B118,NOT(EXACT($A118,$F118))),TRUE,FALSE)</f>
        <v>#VALUE!</v>
      </c>
      <c r="C118" s="65" t="e">
        <f>IF(AND(calcul!C118,NOT(EXACT($A118,$F118))),TRUE,FALSE)</f>
        <v>#VALUE!</v>
      </c>
      <c r="D118" s="65" t="e">
        <f>IF(AND(calcul!D118,NOT(EXACT($A118,$F118))),TRUE,FALSE)</f>
        <v>#VALUE!</v>
      </c>
      <c r="E118" s="65" t="e">
        <f t="shared" si="1"/>
        <v>#VALUE!</v>
      </c>
      <c r="F118" s="43" t="e">
        <f>calcul!A118</f>
        <v>#VALUE!</v>
      </c>
    </row>
    <row r="119" spans="1:6" ht="12.75" customHeight="1">
      <c r="A119" s="42" t="e">
        <f>'texte élève'!D119</f>
        <v>#VALUE!</v>
      </c>
      <c r="B119" s="65" t="e">
        <f>IF(AND(calcul!B119,NOT(EXACT($A119,$F119))),TRUE,FALSE)</f>
        <v>#VALUE!</v>
      </c>
      <c r="C119" s="65" t="e">
        <f>IF(AND(calcul!C119,NOT(EXACT($A119,$F119))),TRUE,FALSE)</f>
        <v>#VALUE!</v>
      </c>
      <c r="D119" s="65" t="e">
        <f>IF(AND(calcul!D119,NOT(EXACT($A119,$F119))),TRUE,FALSE)</f>
        <v>#VALUE!</v>
      </c>
      <c r="E119" s="65" t="e">
        <f t="shared" si="1"/>
        <v>#VALUE!</v>
      </c>
      <c r="F119" s="43" t="e">
        <f>calcul!A119</f>
        <v>#VALUE!</v>
      </c>
    </row>
    <row r="120" spans="1:6" ht="12.75" customHeight="1">
      <c r="A120" s="42" t="e">
        <f>'texte élève'!D120</f>
        <v>#VALUE!</v>
      </c>
      <c r="B120" s="65" t="e">
        <f>IF(AND(calcul!B120,NOT(EXACT($A120,$F120))),TRUE,FALSE)</f>
        <v>#VALUE!</v>
      </c>
      <c r="C120" s="65" t="e">
        <f>IF(AND(calcul!C120,NOT(EXACT($A120,$F120))),TRUE,FALSE)</f>
        <v>#VALUE!</v>
      </c>
      <c r="D120" s="65" t="e">
        <f>IF(AND(calcul!D120,NOT(EXACT($A120,$F120))),TRUE,FALSE)</f>
        <v>#VALUE!</v>
      </c>
      <c r="E120" s="65" t="e">
        <f t="shared" si="1"/>
        <v>#VALUE!</v>
      </c>
      <c r="F120" s="43" t="e">
        <f>calcul!A120</f>
        <v>#VALUE!</v>
      </c>
    </row>
    <row r="121" spans="1:6" ht="12.75" customHeight="1">
      <c r="A121" s="42" t="e">
        <f>'texte élève'!D121</f>
        <v>#VALUE!</v>
      </c>
      <c r="B121" s="65" t="e">
        <f>IF(AND(calcul!B121,NOT(EXACT($A121,$F121))),TRUE,FALSE)</f>
        <v>#VALUE!</v>
      </c>
      <c r="C121" s="65" t="e">
        <f>IF(AND(calcul!C121,NOT(EXACT($A121,$F121))),TRUE,FALSE)</f>
        <v>#VALUE!</v>
      </c>
      <c r="D121" s="65" t="e">
        <f>IF(AND(calcul!D121,NOT(EXACT($A121,$F121))),TRUE,FALSE)</f>
        <v>#VALUE!</v>
      </c>
      <c r="E121" s="65" t="e">
        <f t="shared" si="1"/>
        <v>#VALUE!</v>
      </c>
      <c r="F121" s="43" t="e">
        <f>calcul!A121</f>
        <v>#VALUE!</v>
      </c>
    </row>
    <row r="122" spans="1:6" ht="12.75" customHeight="1">
      <c r="A122" s="42" t="e">
        <f>'texte élève'!D122</f>
        <v>#VALUE!</v>
      </c>
      <c r="B122" s="65" t="e">
        <f>IF(AND(calcul!B122,NOT(EXACT($A122,$F122))),TRUE,FALSE)</f>
        <v>#VALUE!</v>
      </c>
      <c r="C122" s="65" t="e">
        <f>IF(AND(calcul!C122,NOT(EXACT($A122,$F122))),TRUE,FALSE)</f>
        <v>#VALUE!</v>
      </c>
      <c r="D122" s="65" t="e">
        <f>IF(AND(calcul!D122,NOT(EXACT($A122,$F122))),TRUE,FALSE)</f>
        <v>#VALUE!</v>
      </c>
      <c r="E122" s="65" t="e">
        <f t="shared" si="1"/>
        <v>#VALUE!</v>
      </c>
      <c r="F122" s="43" t="e">
        <f>calcul!A122</f>
        <v>#VALUE!</v>
      </c>
    </row>
    <row r="123" spans="1:6" ht="12.75" customHeight="1">
      <c r="A123" s="42" t="e">
        <f>'texte élève'!D123</f>
        <v>#VALUE!</v>
      </c>
      <c r="B123" s="65" t="e">
        <f>IF(AND(calcul!B123,NOT(EXACT($A123,$F123))),TRUE,FALSE)</f>
        <v>#VALUE!</v>
      </c>
      <c r="C123" s="65" t="e">
        <f>IF(AND(calcul!C123,NOT(EXACT($A123,$F123))),TRUE,FALSE)</f>
        <v>#VALUE!</v>
      </c>
      <c r="D123" s="65" t="e">
        <f>IF(AND(calcul!D123,NOT(EXACT($A123,$F123))),TRUE,FALSE)</f>
        <v>#VALUE!</v>
      </c>
      <c r="E123" s="65" t="e">
        <f t="shared" si="1"/>
        <v>#VALUE!</v>
      </c>
      <c r="F123" s="43" t="e">
        <f>calcul!A123</f>
        <v>#VALUE!</v>
      </c>
    </row>
    <row r="124" spans="1:6" ht="12.75" customHeight="1">
      <c r="A124" s="42" t="e">
        <f>'texte élève'!D124</f>
        <v>#VALUE!</v>
      </c>
      <c r="B124" s="65" t="e">
        <f>IF(AND(calcul!B124,NOT(EXACT($A124,$F124))),TRUE,FALSE)</f>
        <v>#VALUE!</v>
      </c>
      <c r="C124" s="65" t="e">
        <f>IF(AND(calcul!C124,NOT(EXACT($A124,$F124))),TRUE,FALSE)</f>
        <v>#VALUE!</v>
      </c>
      <c r="D124" s="65" t="e">
        <f>IF(AND(calcul!D124,NOT(EXACT($A124,$F124))),TRUE,FALSE)</f>
        <v>#VALUE!</v>
      </c>
      <c r="E124" s="65" t="e">
        <f t="shared" si="1"/>
        <v>#VALUE!</v>
      </c>
      <c r="F124" s="43" t="e">
        <f>calcul!A124</f>
        <v>#VALUE!</v>
      </c>
    </row>
    <row r="125" spans="1:6" ht="12.75" customHeight="1">
      <c r="A125" s="42" t="e">
        <f>'texte élève'!D125</f>
        <v>#VALUE!</v>
      </c>
      <c r="B125" s="65" t="e">
        <f>IF(AND(calcul!B125,NOT(EXACT($A125,$F125))),TRUE,FALSE)</f>
        <v>#VALUE!</v>
      </c>
      <c r="C125" s="65" t="e">
        <f>IF(AND(calcul!C125,NOT(EXACT($A125,$F125))),TRUE,FALSE)</f>
        <v>#VALUE!</v>
      </c>
      <c r="D125" s="65" t="e">
        <f>IF(AND(calcul!D125,NOT(EXACT($A125,$F125))),TRUE,FALSE)</f>
        <v>#VALUE!</v>
      </c>
      <c r="E125" s="65" t="e">
        <f t="shared" si="1"/>
        <v>#VALUE!</v>
      </c>
      <c r="F125" s="43" t="e">
        <f>calcul!A125</f>
        <v>#VALUE!</v>
      </c>
    </row>
    <row r="126" spans="1:6" ht="12.75" customHeight="1">
      <c r="A126" s="42" t="e">
        <f>'texte élève'!D126</f>
        <v>#VALUE!</v>
      </c>
      <c r="B126" s="65" t="e">
        <f>IF(AND(calcul!B126,NOT(EXACT($A126,$F126))),TRUE,FALSE)</f>
        <v>#VALUE!</v>
      </c>
      <c r="C126" s="65" t="e">
        <f>IF(AND(calcul!C126,NOT(EXACT($A126,$F126))),TRUE,FALSE)</f>
        <v>#VALUE!</v>
      </c>
      <c r="D126" s="65" t="e">
        <f>IF(AND(calcul!D126,NOT(EXACT($A126,$F126))),TRUE,FALSE)</f>
        <v>#VALUE!</v>
      </c>
      <c r="E126" s="65" t="e">
        <f t="shared" si="1"/>
        <v>#VALUE!</v>
      </c>
      <c r="F126" s="43" t="e">
        <f>calcul!A126</f>
        <v>#VALUE!</v>
      </c>
    </row>
    <row r="127" spans="1:6" ht="12.75" customHeight="1">
      <c r="A127" s="42" t="e">
        <f>'texte élève'!D127</f>
        <v>#VALUE!</v>
      </c>
      <c r="B127" s="65" t="e">
        <f>IF(AND(calcul!B127,NOT(EXACT($A127,$F127))),TRUE,FALSE)</f>
        <v>#VALUE!</v>
      </c>
      <c r="C127" s="65" t="e">
        <f>IF(AND(calcul!C127,NOT(EXACT($A127,$F127))),TRUE,FALSE)</f>
        <v>#VALUE!</v>
      </c>
      <c r="D127" s="65" t="e">
        <f>IF(AND(calcul!D127,NOT(EXACT($A127,$F127))),TRUE,FALSE)</f>
        <v>#VALUE!</v>
      </c>
      <c r="E127" s="65" t="e">
        <f t="shared" si="1"/>
        <v>#VALUE!</v>
      </c>
      <c r="F127" s="43" t="e">
        <f>calcul!A127</f>
        <v>#VALUE!</v>
      </c>
    </row>
    <row r="128" spans="1:6" ht="12.75" customHeight="1">
      <c r="A128" s="42" t="e">
        <f>'texte élève'!D128</f>
        <v>#VALUE!</v>
      </c>
      <c r="B128" s="65" t="e">
        <f>IF(AND(calcul!B128,NOT(EXACT($A128,$F128))),TRUE,FALSE)</f>
        <v>#VALUE!</v>
      </c>
      <c r="C128" s="65" t="e">
        <f>IF(AND(calcul!C128,NOT(EXACT($A128,$F128))),TRUE,FALSE)</f>
        <v>#VALUE!</v>
      </c>
      <c r="D128" s="65" t="e">
        <f>IF(AND(calcul!D128,NOT(EXACT($A128,$F128))),TRUE,FALSE)</f>
        <v>#VALUE!</v>
      </c>
      <c r="E128" s="65" t="e">
        <f t="shared" si="1"/>
        <v>#VALUE!</v>
      </c>
      <c r="F128" s="43" t="e">
        <f>calcul!A128</f>
        <v>#VALUE!</v>
      </c>
    </row>
    <row r="129" spans="1:6" ht="12.75" customHeight="1">
      <c r="A129" s="42" t="e">
        <f>'texte élève'!D129</f>
        <v>#VALUE!</v>
      </c>
      <c r="B129" s="65" t="e">
        <f>IF(AND(calcul!B129,NOT(EXACT($A129,$F129))),TRUE,FALSE)</f>
        <v>#VALUE!</v>
      </c>
      <c r="C129" s="65" t="e">
        <f>IF(AND(calcul!C129,NOT(EXACT($A129,$F129))),TRUE,FALSE)</f>
        <v>#VALUE!</v>
      </c>
      <c r="D129" s="65" t="e">
        <f>IF(AND(calcul!D129,NOT(EXACT($A129,$F129))),TRUE,FALSE)</f>
        <v>#VALUE!</v>
      </c>
      <c r="E129" s="65" t="e">
        <f t="shared" si="1"/>
        <v>#VALUE!</v>
      </c>
      <c r="F129" s="43" t="e">
        <f>calcul!A129</f>
        <v>#VALUE!</v>
      </c>
    </row>
    <row r="130" spans="1:6" ht="12.75" customHeight="1">
      <c r="A130" s="42" t="e">
        <f>'texte élève'!D130</f>
        <v>#VALUE!</v>
      </c>
      <c r="B130" s="65" t="e">
        <f>IF(AND(calcul!B130,NOT(EXACT($A130,$F130))),TRUE,FALSE)</f>
        <v>#VALUE!</v>
      </c>
      <c r="C130" s="65" t="e">
        <f>IF(AND(calcul!C130,NOT(EXACT($A130,$F130))),TRUE,FALSE)</f>
        <v>#VALUE!</v>
      </c>
      <c r="D130" s="65" t="e">
        <f>IF(AND(calcul!D130,NOT(EXACT($A130,$F130))),TRUE,FALSE)</f>
        <v>#VALUE!</v>
      </c>
      <c r="E130" s="65" t="e">
        <f t="shared" si="1"/>
        <v>#VALUE!</v>
      </c>
      <c r="F130" s="43" t="e">
        <f>calcul!A130</f>
        <v>#VALUE!</v>
      </c>
    </row>
    <row r="131" spans="1:6" ht="12.75" customHeight="1">
      <c r="A131" s="42" t="e">
        <f>'texte élève'!D131</f>
        <v>#VALUE!</v>
      </c>
      <c r="B131" s="65" t="e">
        <f>IF(AND(calcul!B131,NOT(EXACT($A131,$F131))),TRUE,FALSE)</f>
        <v>#VALUE!</v>
      </c>
      <c r="C131" s="65" t="e">
        <f>IF(AND(calcul!C131,NOT(EXACT($A131,$F131))),TRUE,FALSE)</f>
        <v>#VALUE!</v>
      </c>
      <c r="D131" s="65" t="e">
        <f>IF(AND(calcul!D131,NOT(EXACT($A131,$F131))),TRUE,FALSE)</f>
        <v>#VALUE!</v>
      </c>
      <c r="E131" s="65" t="e">
        <f t="shared" si="1"/>
        <v>#VALUE!</v>
      </c>
      <c r="F131" s="43" t="e">
        <f>calcul!A131</f>
        <v>#VALUE!</v>
      </c>
    </row>
    <row r="132" spans="1:6" ht="12.75" customHeight="1">
      <c r="A132" s="42" t="e">
        <f>'texte élève'!D132</f>
        <v>#VALUE!</v>
      </c>
      <c r="B132" s="65" t="e">
        <f>IF(AND(calcul!B132,NOT(EXACT($A132,$F132))),TRUE,FALSE)</f>
        <v>#VALUE!</v>
      </c>
      <c r="C132" s="65" t="e">
        <f>IF(AND(calcul!C132,NOT(EXACT($A132,$F132))),TRUE,FALSE)</f>
        <v>#VALUE!</v>
      </c>
      <c r="D132" s="65" t="e">
        <f>IF(AND(calcul!D132,NOT(EXACT($A132,$F132))),TRUE,FALSE)</f>
        <v>#VALUE!</v>
      </c>
      <c r="E132" s="65" t="e">
        <f aca="true" t="shared" si="2" ref="E132:E195">IF(AND($A132=$F132,NOT(EXACT($A132,$F132))),TRUE,FALSE)</f>
        <v>#VALUE!</v>
      </c>
      <c r="F132" s="43" t="e">
        <f>calcul!A132</f>
        <v>#VALUE!</v>
      </c>
    </row>
    <row r="133" spans="1:6" ht="12.75" customHeight="1">
      <c r="A133" s="42" t="e">
        <f>'texte élève'!D133</f>
        <v>#VALUE!</v>
      </c>
      <c r="B133" s="65" t="e">
        <f>IF(AND(calcul!B133,NOT(EXACT($A133,$F133))),TRUE,FALSE)</f>
        <v>#VALUE!</v>
      </c>
      <c r="C133" s="65" t="e">
        <f>IF(AND(calcul!C133,NOT(EXACT($A133,$F133))),TRUE,FALSE)</f>
        <v>#VALUE!</v>
      </c>
      <c r="D133" s="65" t="e">
        <f>IF(AND(calcul!D133,NOT(EXACT($A133,$F133))),TRUE,FALSE)</f>
        <v>#VALUE!</v>
      </c>
      <c r="E133" s="65" t="e">
        <f t="shared" si="2"/>
        <v>#VALUE!</v>
      </c>
      <c r="F133" s="43" t="e">
        <f>calcul!A133</f>
        <v>#VALUE!</v>
      </c>
    </row>
    <row r="134" spans="1:6" ht="12.75" customHeight="1">
      <c r="A134" s="42" t="e">
        <f>'texte élève'!D134</f>
        <v>#VALUE!</v>
      </c>
      <c r="B134" s="65" t="e">
        <f>IF(AND(calcul!B134,NOT(EXACT($A134,$F134))),TRUE,FALSE)</f>
        <v>#VALUE!</v>
      </c>
      <c r="C134" s="65" t="e">
        <f>IF(AND(calcul!C134,NOT(EXACT($A134,$F134))),TRUE,FALSE)</f>
        <v>#VALUE!</v>
      </c>
      <c r="D134" s="65" t="e">
        <f>IF(AND(calcul!D134,NOT(EXACT($A134,$F134))),TRUE,FALSE)</f>
        <v>#VALUE!</v>
      </c>
      <c r="E134" s="65" t="e">
        <f t="shared" si="2"/>
        <v>#VALUE!</v>
      </c>
      <c r="F134" s="43" t="e">
        <f>calcul!A134</f>
        <v>#VALUE!</v>
      </c>
    </row>
    <row r="135" spans="1:6" ht="12.75" customHeight="1">
      <c r="A135" s="42" t="e">
        <f>'texte élève'!D135</f>
        <v>#VALUE!</v>
      </c>
      <c r="B135" s="65" t="e">
        <f>IF(AND(calcul!B135,NOT(EXACT($A135,$F135))),TRUE,FALSE)</f>
        <v>#VALUE!</v>
      </c>
      <c r="C135" s="65" t="e">
        <f>IF(AND(calcul!C135,NOT(EXACT($A135,$F135))),TRUE,FALSE)</f>
        <v>#VALUE!</v>
      </c>
      <c r="D135" s="65" t="e">
        <f>IF(AND(calcul!D135,NOT(EXACT($A135,$F135))),TRUE,FALSE)</f>
        <v>#VALUE!</v>
      </c>
      <c r="E135" s="65" t="e">
        <f t="shared" si="2"/>
        <v>#VALUE!</v>
      </c>
      <c r="F135" s="43" t="e">
        <f>calcul!A135</f>
        <v>#VALUE!</v>
      </c>
    </row>
    <row r="136" spans="1:6" ht="12.75" customHeight="1">
      <c r="A136" s="42" t="e">
        <f>'texte élève'!D136</f>
        <v>#VALUE!</v>
      </c>
      <c r="B136" s="65" t="e">
        <f>IF(AND(calcul!B136,NOT(EXACT($A136,$F136))),TRUE,FALSE)</f>
        <v>#VALUE!</v>
      </c>
      <c r="C136" s="65" t="e">
        <f>IF(AND(calcul!C136,NOT(EXACT($A136,$F136))),TRUE,FALSE)</f>
        <v>#VALUE!</v>
      </c>
      <c r="D136" s="65" t="e">
        <f>IF(AND(calcul!D136,NOT(EXACT($A136,$F136))),TRUE,FALSE)</f>
        <v>#VALUE!</v>
      </c>
      <c r="E136" s="65" t="e">
        <f t="shared" si="2"/>
        <v>#VALUE!</v>
      </c>
      <c r="F136" s="43" t="e">
        <f>calcul!A136</f>
        <v>#VALUE!</v>
      </c>
    </row>
    <row r="137" spans="1:6" ht="12.75" customHeight="1">
      <c r="A137" s="42" t="e">
        <f>'texte élève'!D137</f>
        <v>#VALUE!</v>
      </c>
      <c r="B137" s="65" t="e">
        <f>IF(AND(calcul!B137,NOT(EXACT($A137,$F137))),TRUE,FALSE)</f>
        <v>#VALUE!</v>
      </c>
      <c r="C137" s="65" t="e">
        <f>IF(AND(calcul!C137,NOT(EXACT($A137,$F137))),TRUE,FALSE)</f>
        <v>#VALUE!</v>
      </c>
      <c r="D137" s="65" t="e">
        <f>IF(AND(calcul!D137,NOT(EXACT($A137,$F137))),TRUE,FALSE)</f>
        <v>#VALUE!</v>
      </c>
      <c r="E137" s="65" t="e">
        <f t="shared" si="2"/>
        <v>#VALUE!</v>
      </c>
      <c r="F137" s="43" t="e">
        <f>calcul!A137</f>
        <v>#VALUE!</v>
      </c>
    </row>
    <row r="138" spans="1:6" ht="12.75" customHeight="1">
      <c r="A138" s="42" t="e">
        <f>'texte élève'!D138</f>
        <v>#VALUE!</v>
      </c>
      <c r="B138" s="65" t="e">
        <f>IF(AND(calcul!B138,NOT(EXACT($A138,$F138))),TRUE,FALSE)</f>
        <v>#VALUE!</v>
      </c>
      <c r="C138" s="65" t="e">
        <f>IF(AND(calcul!C138,NOT(EXACT($A138,$F138))),TRUE,FALSE)</f>
        <v>#VALUE!</v>
      </c>
      <c r="D138" s="65" t="e">
        <f>IF(AND(calcul!D138,NOT(EXACT($A138,$F138))),TRUE,FALSE)</f>
        <v>#VALUE!</v>
      </c>
      <c r="E138" s="65" t="e">
        <f t="shared" si="2"/>
        <v>#VALUE!</v>
      </c>
      <c r="F138" s="43" t="e">
        <f>calcul!A138</f>
        <v>#VALUE!</v>
      </c>
    </row>
    <row r="139" spans="1:6" ht="12.75" customHeight="1">
      <c r="A139" s="42" t="e">
        <f>'texte élève'!D139</f>
        <v>#VALUE!</v>
      </c>
      <c r="B139" s="65" t="e">
        <f>IF(AND(calcul!B139,NOT(EXACT($A139,$F139))),TRUE,FALSE)</f>
        <v>#VALUE!</v>
      </c>
      <c r="C139" s="65" t="e">
        <f>IF(AND(calcul!C139,NOT(EXACT($A139,$F139))),TRUE,FALSE)</f>
        <v>#VALUE!</v>
      </c>
      <c r="D139" s="65" t="e">
        <f>IF(AND(calcul!D139,NOT(EXACT($A139,$F139))),TRUE,FALSE)</f>
        <v>#VALUE!</v>
      </c>
      <c r="E139" s="65" t="e">
        <f t="shared" si="2"/>
        <v>#VALUE!</v>
      </c>
      <c r="F139" s="43" t="e">
        <f>calcul!A139</f>
        <v>#VALUE!</v>
      </c>
    </row>
    <row r="140" spans="1:6" ht="12.75" customHeight="1">
      <c r="A140" s="42" t="e">
        <f>'texte élève'!D140</f>
        <v>#VALUE!</v>
      </c>
      <c r="B140" s="65" t="e">
        <f>IF(AND(calcul!B140,NOT(EXACT($A140,$F140))),TRUE,FALSE)</f>
        <v>#VALUE!</v>
      </c>
      <c r="C140" s="65" t="e">
        <f>IF(AND(calcul!C140,NOT(EXACT($A140,$F140))),TRUE,FALSE)</f>
        <v>#VALUE!</v>
      </c>
      <c r="D140" s="65" t="e">
        <f>IF(AND(calcul!D140,NOT(EXACT($A140,$F140))),TRUE,FALSE)</f>
        <v>#VALUE!</v>
      </c>
      <c r="E140" s="65" t="e">
        <f t="shared" si="2"/>
        <v>#VALUE!</v>
      </c>
      <c r="F140" s="43" t="e">
        <f>calcul!A140</f>
        <v>#VALUE!</v>
      </c>
    </row>
    <row r="141" spans="1:6" ht="12.75" customHeight="1">
      <c r="A141" s="42" t="e">
        <f>'texte élève'!D141</f>
        <v>#VALUE!</v>
      </c>
      <c r="B141" s="65" t="e">
        <f>IF(AND(calcul!B141,NOT(EXACT($A141,$F141))),TRUE,FALSE)</f>
        <v>#VALUE!</v>
      </c>
      <c r="C141" s="65" t="e">
        <f>IF(AND(calcul!C141,NOT(EXACT($A141,$F141))),TRUE,FALSE)</f>
        <v>#VALUE!</v>
      </c>
      <c r="D141" s="65" t="e">
        <f>IF(AND(calcul!D141,NOT(EXACT($A141,$F141))),TRUE,FALSE)</f>
        <v>#VALUE!</v>
      </c>
      <c r="E141" s="65" t="e">
        <f t="shared" si="2"/>
        <v>#VALUE!</v>
      </c>
      <c r="F141" s="43" t="e">
        <f>calcul!A141</f>
        <v>#VALUE!</v>
      </c>
    </row>
    <row r="142" spans="1:6" ht="12.75" customHeight="1">
      <c r="A142" s="42" t="e">
        <f>'texte élève'!D142</f>
        <v>#VALUE!</v>
      </c>
      <c r="B142" s="65" t="e">
        <f>IF(AND(calcul!B142,NOT(EXACT($A142,$F142))),TRUE,FALSE)</f>
        <v>#VALUE!</v>
      </c>
      <c r="C142" s="65" t="e">
        <f>IF(AND(calcul!C142,NOT(EXACT($A142,$F142))),TRUE,FALSE)</f>
        <v>#VALUE!</v>
      </c>
      <c r="D142" s="65" t="e">
        <f>IF(AND(calcul!D142,NOT(EXACT($A142,$F142))),TRUE,FALSE)</f>
        <v>#VALUE!</v>
      </c>
      <c r="E142" s="65" t="e">
        <f t="shared" si="2"/>
        <v>#VALUE!</v>
      </c>
      <c r="F142" s="43" t="e">
        <f>calcul!A142</f>
        <v>#VALUE!</v>
      </c>
    </row>
    <row r="143" spans="1:6" ht="12.75" customHeight="1">
      <c r="A143" s="42" t="e">
        <f>'texte élève'!D143</f>
        <v>#VALUE!</v>
      </c>
      <c r="B143" s="65" t="e">
        <f>IF(AND(calcul!B143,NOT(EXACT($A143,$F143))),TRUE,FALSE)</f>
        <v>#VALUE!</v>
      </c>
      <c r="C143" s="65" t="e">
        <f>IF(AND(calcul!C143,NOT(EXACT($A143,$F143))),TRUE,FALSE)</f>
        <v>#VALUE!</v>
      </c>
      <c r="D143" s="65" t="e">
        <f>IF(AND(calcul!D143,NOT(EXACT($A143,$F143))),TRUE,FALSE)</f>
        <v>#VALUE!</v>
      </c>
      <c r="E143" s="65" t="e">
        <f t="shared" si="2"/>
        <v>#VALUE!</v>
      </c>
      <c r="F143" s="43" t="e">
        <f>calcul!A143</f>
        <v>#VALUE!</v>
      </c>
    </row>
    <row r="144" spans="1:6" ht="12.75" customHeight="1">
      <c r="A144" s="42" t="e">
        <f>'texte élève'!D144</f>
        <v>#VALUE!</v>
      </c>
      <c r="B144" s="65" t="e">
        <f>IF(AND(calcul!B144,NOT(EXACT($A144,$F144))),TRUE,FALSE)</f>
        <v>#VALUE!</v>
      </c>
      <c r="C144" s="65" t="e">
        <f>IF(AND(calcul!C144,NOT(EXACT($A144,$F144))),TRUE,FALSE)</f>
        <v>#VALUE!</v>
      </c>
      <c r="D144" s="65" t="e">
        <f>IF(AND(calcul!D144,NOT(EXACT($A144,$F144))),TRUE,FALSE)</f>
        <v>#VALUE!</v>
      </c>
      <c r="E144" s="65" t="e">
        <f t="shared" si="2"/>
        <v>#VALUE!</v>
      </c>
      <c r="F144" s="43" t="e">
        <f>calcul!A144</f>
        <v>#VALUE!</v>
      </c>
    </row>
    <row r="145" spans="1:6" ht="12.75" customHeight="1">
      <c r="A145" s="42" t="e">
        <f>'texte élève'!D145</f>
        <v>#VALUE!</v>
      </c>
      <c r="B145" s="65" t="e">
        <f>IF(AND(calcul!B145,NOT(EXACT($A145,$F145))),TRUE,FALSE)</f>
        <v>#VALUE!</v>
      </c>
      <c r="C145" s="65" t="e">
        <f>IF(AND(calcul!C145,NOT(EXACT($A145,$F145))),TRUE,FALSE)</f>
        <v>#VALUE!</v>
      </c>
      <c r="D145" s="65" t="e">
        <f>IF(AND(calcul!D145,NOT(EXACT($A145,$F145))),TRUE,FALSE)</f>
        <v>#VALUE!</v>
      </c>
      <c r="E145" s="65" t="e">
        <f t="shared" si="2"/>
        <v>#VALUE!</v>
      </c>
      <c r="F145" s="43" t="e">
        <f>calcul!A145</f>
        <v>#VALUE!</v>
      </c>
    </row>
    <row r="146" spans="1:6" ht="12.75" customHeight="1">
      <c r="A146" s="42" t="e">
        <f>'texte élève'!D146</f>
        <v>#VALUE!</v>
      </c>
      <c r="B146" s="65" t="e">
        <f>IF(AND(calcul!B146,NOT(EXACT($A146,$F146))),TRUE,FALSE)</f>
        <v>#VALUE!</v>
      </c>
      <c r="C146" s="65" t="e">
        <f>IF(AND(calcul!C146,NOT(EXACT($A146,$F146))),TRUE,FALSE)</f>
        <v>#VALUE!</v>
      </c>
      <c r="D146" s="65" t="e">
        <f>IF(AND(calcul!D146,NOT(EXACT($A146,$F146))),TRUE,FALSE)</f>
        <v>#VALUE!</v>
      </c>
      <c r="E146" s="65" t="e">
        <f t="shared" si="2"/>
        <v>#VALUE!</v>
      </c>
      <c r="F146" s="43" t="e">
        <f>calcul!A146</f>
        <v>#VALUE!</v>
      </c>
    </row>
    <row r="147" spans="1:6" ht="12.75" customHeight="1">
      <c r="A147" s="42" t="e">
        <f>'texte élève'!D147</f>
        <v>#VALUE!</v>
      </c>
      <c r="B147" s="65" t="e">
        <f>IF(AND(calcul!B147,NOT(EXACT($A147,$F147))),TRUE,FALSE)</f>
        <v>#VALUE!</v>
      </c>
      <c r="C147" s="65" t="e">
        <f>IF(AND(calcul!C147,NOT(EXACT($A147,$F147))),TRUE,FALSE)</f>
        <v>#VALUE!</v>
      </c>
      <c r="D147" s="65" t="e">
        <f>IF(AND(calcul!D147,NOT(EXACT($A147,$F147))),TRUE,FALSE)</f>
        <v>#VALUE!</v>
      </c>
      <c r="E147" s="65" t="e">
        <f t="shared" si="2"/>
        <v>#VALUE!</v>
      </c>
      <c r="F147" s="43" t="e">
        <f>calcul!A147</f>
        <v>#VALUE!</v>
      </c>
    </row>
    <row r="148" spans="1:6" ht="12.75" customHeight="1">
      <c r="A148" s="42" t="e">
        <f>'texte élève'!D148</f>
        <v>#VALUE!</v>
      </c>
      <c r="B148" s="65" t="e">
        <f>IF(AND(calcul!B148,NOT(EXACT($A148,$F148))),TRUE,FALSE)</f>
        <v>#VALUE!</v>
      </c>
      <c r="C148" s="65" t="e">
        <f>IF(AND(calcul!C148,NOT(EXACT($A148,$F148))),TRUE,FALSE)</f>
        <v>#VALUE!</v>
      </c>
      <c r="D148" s="65" t="e">
        <f>IF(AND(calcul!D148,NOT(EXACT($A148,$F148))),TRUE,FALSE)</f>
        <v>#VALUE!</v>
      </c>
      <c r="E148" s="65" t="e">
        <f t="shared" si="2"/>
        <v>#VALUE!</v>
      </c>
      <c r="F148" s="43" t="e">
        <f>calcul!A148</f>
        <v>#VALUE!</v>
      </c>
    </row>
    <row r="149" spans="1:6" ht="12.75" customHeight="1">
      <c r="A149" s="42" t="e">
        <f>'texte élève'!D149</f>
        <v>#VALUE!</v>
      </c>
      <c r="B149" s="65" t="e">
        <f>IF(AND(calcul!B149,NOT(EXACT($A149,$F149))),TRUE,FALSE)</f>
        <v>#VALUE!</v>
      </c>
      <c r="C149" s="65" t="e">
        <f>IF(AND(calcul!C149,NOT(EXACT($A149,$F149))),TRUE,FALSE)</f>
        <v>#VALUE!</v>
      </c>
      <c r="D149" s="65" t="e">
        <f>IF(AND(calcul!D149,NOT(EXACT($A149,$F149))),TRUE,FALSE)</f>
        <v>#VALUE!</v>
      </c>
      <c r="E149" s="65" t="e">
        <f t="shared" si="2"/>
        <v>#VALUE!</v>
      </c>
      <c r="F149" s="43" t="e">
        <f>calcul!A149</f>
        <v>#VALUE!</v>
      </c>
    </row>
    <row r="150" spans="1:6" ht="12.75" customHeight="1">
      <c r="A150" s="42" t="e">
        <f>'texte élève'!D150</f>
        <v>#VALUE!</v>
      </c>
      <c r="B150" s="65" t="e">
        <f>IF(AND(calcul!B150,NOT(EXACT($A150,$F150))),TRUE,FALSE)</f>
        <v>#VALUE!</v>
      </c>
      <c r="C150" s="65" t="e">
        <f>IF(AND(calcul!C150,NOT(EXACT($A150,$F150))),TRUE,FALSE)</f>
        <v>#VALUE!</v>
      </c>
      <c r="D150" s="65" t="e">
        <f>IF(AND(calcul!D150,NOT(EXACT($A150,$F150))),TRUE,FALSE)</f>
        <v>#VALUE!</v>
      </c>
      <c r="E150" s="65" t="e">
        <f t="shared" si="2"/>
        <v>#VALUE!</v>
      </c>
      <c r="F150" s="43" t="e">
        <f>calcul!A150</f>
        <v>#VALUE!</v>
      </c>
    </row>
    <row r="151" spans="1:6" ht="12.75" customHeight="1">
      <c r="A151" s="42" t="e">
        <f>'texte élève'!D151</f>
        <v>#VALUE!</v>
      </c>
      <c r="B151" s="65" t="e">
        <f>IF(AND(calcul!B151,NOT(EXACT($A151,$F151))),TRUE,FALSE)</f>
        <v>#VALUE!</v>
      </c>
      <c r="C151" s="65" t="e">
        <f>IF(AND(calcul!C151,NOT(EXACT($A151,$F151))),TRUE,FALSE)</f>
        <v>#VALUE!</v>
      </c>
      <c r="D151" s="65" t="e">
        <f>IF(AND(calcul!D151,NOT(EXACT($A151,$F151))),TRUE,FALSE)</f>
        <v>#VALUE!</v>
      </c>
      <c r="E151" s="65" t="e">
        <f t="shared" si="2"/>
        <v>#VALUE!</v>
      </c>
      <c r="F151" s="43" t="e">
        <f>calcul!A151</f>
        <v>#VALUE!</v>
      </c>
    </row>
    <row r="152" spans="1:6" ht="12.75" customHeight="1">
      <c r="A152" s="42" t="e">
        <f>'texte élève'!D152</f>
        <v>#VALUE!</v>
      </c>
      <c r="B152" s="65" t="e">
        <f>IF(AND(calcul!B152,NOT(EXACT($A152,$F152))),TRUE,FALSE)</f>
        <v>#VALUE!</v>
      </c>
      <c r="C152" s="65" t="e">
        <f>IF(AND(calcul!C152,NOT(EXACT($A152,$F152))),TRUE,FALSE)</f>
        <v>#VALUE!</v>
      </c>
      <c r="D152" s="65" t="e">
        <f>IF(AND(calcul!D152,NOT(EXACT($A152,$F152))),TRUE,FALSE)</f>
        <v>#VALUE!</v>
      </c>
      <c r="E152" s="65" t="e">
        <f t="shared" si="2"/>
        <v>#VALUE!</v>
      </c>
      <c r="F152" s="43" t="e">
        <f>calcul!A152</f>
        <v>#VALUE!</v>
      </c>
    </row>
    <row r="153" spans="1:6" ht="12.75" customHeight="1">
      <c r="A153" s="42" t="e">
        <f>'texte élève'!D153</f>
        <v>#VALUE!</v>
      </c>
      <c r="B153" s="65" t="e">
        <f>IF(AND(calcul!B153,NOT(EXACT($A153,$F153))),TRUE,FALSE)</f>
        <v>#VALUE!</v>
      </c>
      <c r="C153" s="65" t="e">
        <f>IF(AND(calcul!C153,NOT(EXACT($A153,$F153))),TRUE,FALSE)</f>
        <v>#VALUE!</v>
      </c>
      <c r="D153" s="65" t="e">
        <f>IF(AND(calcul!D153,NOT(EXACT($A153,$F153))),TRUE,FALSE)</f>
        <v>#VALUE!</v>
      </c>
      <c r="E153" s="65" t="e">
        <f t="shared" si="2"/>
        <v>#VALUE!</v>
      </c>
      <c r="F153" s="43" t="e">
        <f>calcul!A153</f>
        <v>#VALUE!</v>
      </c>
    </row>
    <row r="154" spans="1:6" ht="12.75" customHeight="1">
      <c r="A154" s="42" t="e">
        <f>'texte élève'!D154</f>
        <v>#VALUE!</v>
      </c>
      <c r="B154" s="65" t="e">
        <f>IF(AND(calcul!B154,NOT(EXACT($A154,$F154))),TRUE,FALSE)</f>
        <v>#VALUE!</v>
      </c>
      <c r="C154" s="65" t="e">
        <f>IF(AND(calcul!C154,NOT(EXACT($A154,$F154))),TRUE,FALSE)</f>
        <v>#VALUE!</v>
      </c>
      <c r="D154" s="65" t="e">
        <f>IF(AND(calcul!D154,NOT(EXACT($A154,$F154))),TRUE,FALSE)</f>
        <v>#VALUE!</v>
      </c>
      <c r="E154" s="65" t="e">
        <f t="shared" si="2"/>
        <v>#VALUE!</v>
      </c>
      <c r="F154" s="43" t="e">
        <f>calcul!A154</f>
        <v>#VALUE!</v>
      </c>
    </row>
    <row r="155" spans="1:6" ht="12.75" customHeight="1">
      <c r="A155" s="42" t="e">
        <f>'texte élève'!D155</f>
        <v>#VALUE!</v>
      </c>
      <c r="B155" s="65" t="e">
        <f>IF(AND(calcul!B155,NOT(EXACT($A155,$F155))),TRUE,FALSE)</f>
        <v>#VALUE!</v>
      </c>
      <c r="C155" s="65" t="e">
        <f>IF(AND(calcul!C155,NOT(EXACT($A155,$F155))),TRUE,FALSE)</f>
        <v>#VALUE!</v>
      </c>
      <c r="D155" s="65" t="e">
        <f>IF(AND(calcul!D155,NOT(EXACT($A155,$F155))),TRUE,FALSE)</f>
        <v>#VALUE!</v>
      </c>
      <c r="E155" s="65" t="e">
        <f t="shared" si="2"/>
        <v>#VALUE!</v>
      </c>
      <c r="F155" s="43" t="e">
        <f>calcul!A155</f>
        <v>#VALUE!</v>
      </c>
    </row>
    <row r="156" spans="1:6" ht="12.75" customHeight="1">
      <c r="A156" s="42" t="e">
        <f>'texte élève'!D156</f>
        <v>#VALUE!</v>
      </c>
      <c r="B156" s="65" t="e">
        <f>IF(AND(calcul!B156,NOT(EXACT($A156,$F156))),TRUE,FALSE)</f>
        <v>#VALUE!</v>
      </c>
      <c r="C156" s="65" t="e">
        <f>IF(AND(calcul!C156,NOT(EXACT($A156,$F156))),TRUE,FALSE)</f>
        <v>#VALUE!</v>
      </c>
      <c r="D156" s="65" t="e">
        <f>IF(AND(calcul!D156,NOT(EXACT($A156,$F156))),TRUE,FALSE)</f>
        <v>#VALUE!</v>
      </c>
      <c r="E156" s="65" t="e">
        <f t="shared" si="2"/>
        <v>#VALUE!</v>
      </c>
      <c r="F156" s="43" t="e">
        <f>calcul!A156</f>
        <v>#VALUE!</v>
      </c>
    </row>
    <row r="157" spans="1:6" ht="12.75" customHeight="1">
      <c r="A157" s="42" t="e">
        <f>'texte élève'!D157</f>
        <v>#VALUE!</v>
      </c>
      <c r="B157" s="65" t="e">
        <f>IF(AND(calcul!B157,NOT(EXACT($A157,$F157))),TRUE,FALSE)</f>
        <v>#VALUE!</v>
      </c>
      <c r="C157" s="65" t="e">
        <f>IF(AND(calcul!C157,NOT(EXACT($A157,$F157))),TRUE,FALSE)</f>
        <v>#VALUE!</v>
      </c>
      <c r="D157" s="65" t="e">
        <f>IF(AND(calcul!D157,NOT(EXACT($A157,$F157))),TRUE,FALSE)</f>
        <v>#VALUE!</v>
      </c>
      <c r="E157" s="65" t="e">
        <f t="shared" si="2"/>
        <v>#VALUE!</v>
      </c>
      <c r="F157" s="43" t="e">
        <f>calcul!A157</f>
        <v>#VALUE!</v>
      </c>
    </row>
    <row r="158" spans="1:6" ht="12.75" customHeight="1">
      <c r="A158" s="42" t="e">
        <f>'texte élève'!D158</f>
        <v>#VALUE!</v>
      </c>
      <c r="B158" s="65" t="e">
        <f>IF(AND(calcul!B158,NOT(EXACT($A158,$F158))),TRUE,FALSE)</f>
        <v>#VALUE!</v>
      </c>
      <c r="C158" s="65" t="e">
        <f>IF(AND(calcul!C158,NOT(EXACT($A158,$F158))),TRUE,FALSE)</f>
        <v>#VALUE!</v>
      </c>
      <c r="D158" s="65" t="e">
        <f>IF(AND(calcul!D158,NOT(EXACT($A158,$F158))),TRUE,FALSE)</f>
        <v>#VALUE!</v>
      </c>
      <c r="E158" s="65" t="e">
        <f t="shared" si="2"/>
        <v>#VALUE!</v>
      </c>
      <c r="F158" s="43" t="e">
        <f>calcul!A158</f>
        <v>#VALUE!</v>
      </c>
    </row>
    <row r="159" spans="1:6" ht="12.75" customHeight="1">
      <c r="A159" s="42" t="e">
        <f>'texte élève'!D159</f>
        <v>#VALUE!</v>
      </c>
      <c r="B159" s="65" t="e">
        <f>IF(AND(calcul!B159,NOT(EXACT($A159,$F159))),TRUE,FALSE)</f>
        <v>#VALUE!</v>
      </c>
      <c r="C159" s="65" t="e">
        <f>IF(AND(calcul!C159,NOT(EXACT($A159,$F159))),TRUE,FALSE)</f>
        <v>#VALUE!</v>
      </c>
      <c r="D159" s="65" t="e">
        <f>IF(AND(calcul!D159,NOT(EXACT($A159,$F159))),TRUE,FALSE)</f>
        <v>#VALUE!</v>
      </c>
      <c r="E159" s="65" t="e">
        <f t="shared" si="2"/>
        <v>#VALUE!</v>
      </c>
      <c r="F159" s="43" t="e">
        <f>calcul!A159</f>
        <v>#VALUE!</v>
      </c>
    </row>
    <row r="160" spans="1:6" ht="12.75" customHeight="1">
      <c r="A160" s="42" t="e">
        <f>'texte élève'!D160</f>
        <v>#VALUE!</v>
      </c>
      <c r="B160" s="65" t="e">
        <f>IF(AND(calcul!B160,NOT(EXACT($A160,$F160))),TRUE,FALSE)</f>
        <v>#VALUE!</v>
      </c>
      <c r="C160" s="65" t="e">
        <f>IF(AND(calcul!C160,NOT(EXACT($A160,$F160))),TRUE,FALSE)</f>
        <v>#VALUE!</v>
      </c>
      <c r="D160" s="65" t="e">
        <f>IF(AND(calcul!D160,NOT(EXACT($A160,$F160))),TRUE,FALSE)</f>
        <v>#VALUE!</v>
      </c>
      <c r="E160" s="65" t="e">
        <f t="shared" si="2"/>
        <v>#VALUE!</v>
      </c>
      <c r="F160" s="43" t="e">
        <f>calcul!A160</f>
        <v>#VALUE!</v>
      </c>
    </row>
    <row r="161" spans="1:6" ht="12.75" customHeight="1">
      <c r="A161" s="42" t="e">
        <f>'texte élève'!D161</f>
        <v>#VALUE!</v>
      </c>
      <c r="B161" s="65" t="e">
        <f>IF(AND(calcul!B161,NOT(EXACT($A161,$F161))),TRUE,FALSE)</f>
        <v>#VALUE!</v>
      </c>
      <c r="C161" s="65" t="e">
        <f>IF(AND(calcul!C161,NOT(EXACT($A161,$F161))),TRUE,FALSE)</f>
        <v>#VALUE!</v>
      </c>
      <c r="D161" s="65" t="e">
        <f>IF(AND(calcul!D161,NOT(EXACT($A161,$F161))),TRUE,FALSE)</f>
        <v>#VALUE!</v>
      </c>
      <c r="E161" s="65" t="e">
        <f t="shared" si="2"/>
        <v>#VALUE!</v>
      </c>
      <c r="F161" s="43" t="e">
        <f>calcul!A161</f>
        <v>#VALUE!</v>
      </c>
    </row>
    <row r="162" spans="1:6" ht="12.75" customHeight="1">
      <c r="A162" s="42" t="e">
        <f>'texte élève'!D162</f>
        <v>#VALUE!</v>
      </c>
      <c r="B162" s="65" t="e">
        <f>IF(AND(calcul!B162,NOT(EXACT($A162,$F162))),TRUE,FALSE)</f>
        <v>#VALUE!</v>
      </c>
      <c r="C162" s="65" t="e">
        <f>IF(AND(calcul!C162,NOT(EXACT($A162,$F162))),TRUE,FALSE)</f>
        <v>#VALUE!</v>
      </c>
      <c r="D162" s="65" t="e">
        <f>IF(AND(calcul!D162,NOT(EXACT($A162,$F162))),TRUE,FALSE)</f>
        <v>#VALUE!</v>
      </c>
      <c r="E162" s="65" t="e">
        <f t="shared" si="2"/>
        <v>#VALUE!</v>
      </c>
      <c r="F162" s="43" t="e">
        <f>calcul!A162</f>
        <v>#VALUE!</v>
      </c>
    </row>
    <row r="163" spans="1:6" ht="12.75" customHeight="1">
      <c r="A163" s="42" t="e">
        <f>'texte élève'!D163</f>
        <v>#VALUE!</v>
      </c>
      <c r="B163" s="65" t="e">
        <f>IF(AND(calcul!B163,NOT(EXACT($A163,$F163))),TRUE,FALSE)</f>
        <v>#VALUE!</v>
      </c>
      <c r="C163" s="65" t="e">
        <f>IF(AND(calcul!C163,NOT(EXACT($A163,$F163))),TRUE,FALSE)</f>
        <v>#VALUE!</v>
      </c>
      <c r="D163" s="65" t="e">
        <f>IF(AND(calcul!D163,NOT(EXACT($A163,$F163))),TRUE,FALSE)</f>
        <v>#VALUE!</v>
      </c>
      <c r="E163" s="65" t="e">
        <f t="shared" si="2"/>
        <v>#VALUE!</v>
      </c>
      <c r="F163" s="43" t="e">
        <f>calcul!A163</f>
        <v>#VALUE!</v>
      </c>
    </row>
    <row r="164" spans="1:6" ht="12.75" customHeight="1">
      <c r="A164" s="42" t="e">
        <f>'texte élève'!D164</f>
        <v>#VALUE!</v>
      </c>
      <c r="B164" s="65" t="e">
        <f>IF(AND(calcul!B164,NOT(EXACT($A164,$F164))),TRUE,FALSE)</f>
        <v>#VALUE!</v>
      </c>
      <c r="C164" s="65" t="e">
        <f>IF(AND(calcul!C164,NOT(EXACT($A164,$F164))),TRUE,FALSE)</f>
        <v>#VALUE!</v>
      </c>
      <c r="D164" s="65" t="e">
        <f>IF(AND(calcul!D164,NOT(EXACT($A164,$F164))),TRUE,FALSE)</f>
        <v>#VALUE!</v>
      </c>
      <c r="E164" s="65" t="e">
        <f t="shared" si="2"/>
        <v>#VALUE!</v>
      </c>
      <c r="F164" s="43" t="e">
        <f>calcul!A164</f>
        <v>#VALUE!</v>
      </c>
    </row>
    <row r="165" spans="1:6" ht="12.75" customHeight="1">
      <c r="A165" s="42" t="e">
        <f>'texte élève'!D165</f>
        <v>#VALUE!</v>
      </c>
      <c r="B165" s="65" t="e">
        <f>IF(AND(calcul!B165,NOT(EXACT($A165,$F165))),TRUE,FALSE)</f>
        <v>#VALUE!</v>
      </c>
      <c r="C165" s="65" t="e">
        <f>IF(AND(calcul!C165,NOT(EXACT($A165,$F165))),TRUE,FALSE)</f>
        <v>#VALUE!</v>
      </c>
      <c r="D165" s="65" t="e">
        <f>IF(AND(calcul!D165,NOT(EXACT($A165,$F165))),TRUE,FALSE)</f>
        <v>#VALUE!</v>
      </c>
      <c r="E165" s="65" t="e">
        <f t="shared" si="2"/>
        <v>#VALUE!</v>
      </c>
      <c r="F165" s="43" t="e">
        <f>calcul!A165</f>
        <v>#VALUE!</v>
      </c>
    </row>
    <row r="166" spans="1:6" ht="12.75" customHeight="1">
      <c r="A166" s="42" t="e">
        <f>'texte élève'!D166</f>
        <v>#VALUE!</v>
      </c>
      <c r="B166" s="65" t="e">
        <f>IF(AND(calcul!B166,NOT(EXACT($A166,$F166))),TRUE,FALSE)</f>
        <v>#VALUE!</v>
      </c>
      <c r="C166" s="65" t="e">
        <f>IF(AND(calcul!C166,NOT(EXACT($A166,$F166))),TRUE,FALSE)</f>
        <v>#VALUE!</v>
      </c>
      <c r="D166" s="65" t="e">
        <f>IF(AND(calcul!D166,NOT(EXACT($A166,$F166))),TRUE,FALSE)</f>
        <v>#VALUE!</v>
      </c>
      <c r="E166" s="65" t="e">
        <f t="shared" si="2"/>
        <v>#VALUE!</v>
      </c>
      <c r="F166" s="43" t="e">
        <f>calcul!A166</f>
        <v>#VALUE!</v>
      </c>
    </row>
    <row r="167" spans="1:6" ht="12.75" customHeight="1">
      <c r="A167" s="42" t="e">
        <f>'texte élève'!D167</f>
        <v>#VALUE!</v>
      </c>
      <c r="B167" s="65" t="e">
        <f>IF(AND(calcul!B167,NOT(EXACT($A167,$F167))),TRUE,FALSE)</f>
        <v>#VALUE!</v>
      </c>
      <c r="C167" s="65" t="e">
        <f>IF(AND(calcul!C167,NOT(EXACT($A167,$F167))),TRUE,FALSE)</f>
        <v>#VALUE!</v>
      </c>
      <c r="D167" s="65" t="e">
        <f>IF(AND(calcul!D167,NOT(EXACT($A167,$F167))),TRUE,FALSE)</f>
        <v>#VALUE!</v>
      </c>
      <c r="E167" s="65" t="e">
        <f t="shared" si="2"/>
        <v>#VALUE!</v>
      </c>
      <c r="F167" s="43" t="e">
        <f>calcul!A167</f>
        <v>#VALUE!</v>
      </c>
    </row>
    <row r="168" spans="1:6" ht="12.75" customHeight="1">
      <c r="A168" s="42" t="e">
        <f>'texte élève'!D168</f>
        <v>#VALUE!</v>
      </c>
      <c r="B168" s="65" t="e">
        <f>IF(AND(calcul!B168,NOT(EXACT($A168,$F168))),TRUE,FALSE)</f>
        <v>#VALUE!</v>
      </c>
      <c r="C168" s="65" t="e">
        <f>IF(AND(calcul!C168,NOT(EXACT($A168,$F168))),TRUE,FALSE)</f>
        <v>#VALUE!</v>
      </c>
      <c r="D168" s="65" t="e">
        <f>IF(AND(calcul!D168,NOT(EXACT($A168,$F168))),TRUE,FALSE)</f>
        <v>#VALUE!</v>
      </c>
      <c r="E168" s="65" t="e">
        <f t="shared" si="2"/>
        <v>#VALUE!</v>
      </c>
      <c r="F168" s="43" t="e">
        <f>calcul!A168</f>
        <v>#VALUE!</v>
      </c>
    </row>
    <row r="169" spans="1:6" ht="12.75" customHeight="1">
      <c r="A169" s="42" t="e">
        <f>'texte élève'!D169</f>
        <v>#VALUE!</v>
      </c>
      <c r="B169" s="65" t="e">
        <f>IF(AND(calcul!B169,NOT(EXACT($A169,$F169))),TRUE,FALSE)</f>
        <v>#VALUE!</v>
      </c>
      <c r="C169" s="65" t="e">
        <f>IF(AND(calcul!C169,NOT(EXACT($A169,$F169))),TRUE,FALSE)</f>
        <v>#VALUE!</v>
      </c>
      <c r="D169" s="65" t="e">
        <f>IF(AND(calcul!D169,NOT(EXACT($A169,$F169))),TRUE,FALSE)</f>
        <v>#VALUE!</v>
      </c>
      <c r="E169" s="65" t="e">
        <f t="shared" si="2"/>
        <v>#VALUE!</v>
      </c>
      <c r="F169" s="43" t="e">
        <f>calcul!A169</f>
        <v>#VALUE!</v>
      </c>
    </row>
    <row r="170" spans="1:6" ht="12.75" customHeight="1">
      <c r="A170" s="42" t="e">
        <f>'texte élève'!D170</f>
        <v>#VALUE!</v>
      </c>
      <c r="B170" s="65" t="e">
        <f>IF(AND(calcul!B170,NOT(EXACT($A170,$F170))),TRUE,FALSE)</f>
        <v>#VALUE!</v>
      </c>
      <c r="C170" s="65" t="e">
        <f>IF(AND(calcul!C170,NOT(EXACT($A170,$F170))),TRUE,FALSE)</f>
        <v>#VALUE!</v>
      </c>
      <c r="D170" s="65" t="e">
        <f>IF(AND(calcul!D170,NOT(EXACT($A170,$F170))),TRUE,FALSE)</f>
        <v>#VALUE!</v>
      </c>
      <c r="E170" s="65" t="e">
        <f t="shared" si="2"/>
        <v>#VALUE!</v>
      </c>
      <c r="F170" s="43" t="e">
        <f>calcul!A170</f>
        <v>#VALUE!</v>
      </c>
    </row>
    <row r="171" spans="1:6" ht="12.75" customHeight="1">
      <c r="A171" s="42" t="e">
        <f>'texte élève'!D171</f>
        <v>#VALUE!</v>
      </c>
      <c r="B171" s="65" t="e">
        <f>IF(AND(calcul!B171,NOT(EXACT($A171,$F171))),TRUE,FALSE)</f>
        <v>#VALUE!</v>
      </c>
      <c r="C171" s="65" t="e">
        <f>IF(AND(calcul!C171,NOT(EXACT($A171,$F171))),TRUE,FALSE)</f>
        <v>#VALUE!</v>
      </c>
      <c r="D171" s="65" t="e">
        <f>IF(AND(calcul!D171,NOT(EXACT($A171,$F171))),TRUE,FALSE)</f>
        <v>#VALUE!</v>
      </c>
      <c r="E171" s="65" t="e">
        <f t="shared" si="2"/>
        <v>#VALUE!</v>
      </c>
      <c r="F171" s="43" t="e">
        <f>calcul!A171</f>
        <v>#VALUE!</v>
      </c>
    </row>
    <row r="172" spans="1:6" ht="12.75" customHeight="1">
      <c r="A172" s="42" t="e">
        <f>'texte élève'!D172</f>
        <v>#VALUE!</v>
      </c>
      <c r="B172" s="65" t="e">
        <f>IF(AND(calcul!B172,NOT(EXACT($A172,$F172))),TRUE,FALSE)</f>
        <v>#VALUE!</v>
      </c>
      <c r="C172" s="65" t="e">
        <f>IF(AND(calcul!C172,NOT(EXACT($A172,$F172))),TRUE,FALSE)</f>
        <v>#VALUE!</v>
      </c>
      <c r="D172" s="65" t="e">
        <f>IF(AND(calcul!D172,NOT(EXACT($A172,$F172))),TRUE,FALSE)</f>
        <v>#VALUE!</v>
      </c>
      <c r="E172" s="65" t="e">
        <f t="shared" si="2"/>
        <v>#VALUE!</v>
      </c>
      <c r="F172" s="43" t="e">
        <f>calcul!A172</f>
        <v>#VALUE!</v>
      </c>
    </row>
    <row r="173" spans="1:6" ht="12.75" customHeight="1">
      <c r="A173" s="42" t="e">
        <f>'texte élève'!D173</f>
        <v>#VALUE!</v>
      </c>
      <c r="B173" s="65" t="e">
        <f>IF(AND(calcul!B173,NOT(EXACT($A173,$F173))),TRUE,FALSE)</f>
        <v>#VALUE!</v>
      </c>
      <c r="C173" s="65" t="e">
        <f>IF(AND(calcul!C173,NOT(EXACT($A173,$F173))),TRUE,FALSE)</f>
        <v>#VALUE!</v>
      </c>
      <c r="D173" s="65" t="e">
        <f>IF(AND(calcul!D173,NOT(EXACT($A173,$F173))),TRUE,FALSE)</f>
        <v>#VALUE!</v>
      </c>
      <c r="E173" s="65" t="e">
        <f t="shared" si="2"/>
        <v>#VALUE!</v>
      </c>
      <c r="F173" s="43" t="e">
        <f>calcul!A173</f>
        <v>#VALUE!</v>
      </c>
    </row>
    <row r="174" spans="1:6" ht="12.75" customHeight="1">
      <c r="A174" s="42" t="e">
        <f>'texte élève'!D174</f>
        <v>#VALUE!</v>
      </c>
      <c r="B174" s="65" t="e">
        <f>IF(AND(calcul!B174,NOT(EXACT($A174,$F174))),TRUE,FALSE)</f>
        <v>#VALUE!</v>
      </c>
      <c r="C174" s="65" t="e">
        <f>IF(AND(calcul!C174,NOT(EXACT($A174,$F174))),TRUE,FALSE)</f>
        <v>#VALUE!</v>
      </c>
      <c r="D174" s="65" t="e">
        <f>IF(AND(calcul!D174,NOT(EXACT($A174,$F174))),TRUE,FALSE)</f>
        <v>#VALUE!</v>
      </c>
      <c r="E174" s="65" t="e">
        <f t="shared" si="2"/>
        <v>#VALUE!</v>
      </c>
      <c r="F174" s="43" t="e">
        <f>calcul!A174</f>
        <v>#VALUE!</v>
      </c>
    </row>
    <row r="175" spans="1:6" ht="12.75" customHeight="1">
      <c r="A175" s="42" t="e">
        <f>'texte élève'!D175</f>
        <v>#VALUE!</v>
      </c>
      <c r="B175" s="65" t="e">
        <f>IF(AND(calcul!B175,NOT(EXACT($A175,$F175))),TRUE,FALSE)</f>
        <v>#VALUE!</v>
      </c>
      <c r="C175" s="65" t="e">
        <f>IF(AND(calcul!C175,NOT(EXACT($A175,$F175))),TRUE,FALSE)</f>
        <v>#VALUE!</v>
      </c>
      <c r="D175" s="65" t="e">
        <f>IF(AND(calcul!D175,NOT(EXACT($A175,$F175))),TRUE,FALSE)</f>
        <v>#VALUE!</v>
      </c>
      <c r="E175" s="65" t="e">
        <f t="shared" si="2"/>
        <v>#VALUE!</v>
      </c>
      <c r="F175" s="43" t="e">
        <f>calcul!A175</f>
        <v>#VALUE!</v>
      </c>
    </row>
    <row r="176" spans="1:6" ht="12.75" customHeight="1">
      <c r="A176" s="42" t="e">
        <f>'texte élève'!D176</f>
        <v>#VALUE!</v>
      </c>
      <c r="B176" s="65" t="e">
        <f>IF(AND(calcul!B176,NOT(EXACT($A176,$F176))),TRUE,FALSE)</f>
        <v>#VALUE!</v>
      </c>
      <c r="C176" s="65" t="e">
        <f>IF(AND(calcul!C176,NOT(EXACT($A176,$F176))),TRUE,FALSE)</f>
        <v>#VALUE!</v>
      </c>
      <c r="D176" s="65" t="e">
        <f>IF(AND(calcul!D176,NOT(EXACT($A176,$F176))),TRUE,FALSE)</f>
        <v>#VALUE!</v>
      </c>
      <c r="E176" s="65" t="e">
        <f t="shared" si="2"/>
        <v>#VALUE!</v>
      </c>
      <c r="F176" s="43" t="e">
        <f>calcul!A176</f>
        <v>#VALUE!</v>
      </c>
    </row>
    <row r="177" spans="1:6" ht="12.75" customHeight="1">
      <c r="A177" s="42" t="e">
        <f>'texte élève'!D177</f>
        <v>#VALUE!</v>
      </c>
      <c r="B177" s="65" t="e">
        <f>IF(AND(calcul!B177,NOT(EXACT($A177,$F177))),TRUE,FALSE)</f>
        <v>#VALUE!</v>
      </c>
      <c r="C177" s="65" t="e">
        <f>IF(AND(calcul!C177,NOT(EXACT($A177,$F177))),TRUE,FALSE)</f>
        <v>#VALUE!</v>
      </c>
      <c r="D177" s="65" t="e">
        <f>IF(AND(calcul!D177,NOT(EXACT($A177,$F177))),TRUE,FALSE)</f>
        <v>#VALUE!</v>
      </c>
      <c r="E177" s="65" t="e">
        <f t="shared" si="2"/>
        <v>#VALUE!</v>
      </c>
      <c r="F177" s="43" t="e">
        <f>calcul!A177</f>
        <v>#VALUE!</v>
      </c>
    </row>
    <row r="178" spans="1:6" ht="12.75" customHeight="1">
      <c r="A178" s="42" t="e">
        <f>'texte élève'!D178</f>
        <v>#VALUE!</v>
      </c>
      <c r="B178" s="65" t="e">
        <f>IF(AND(calcul!B178,NOT(EXACT($A178,$F178))),TRUE,FALSE)</f>
        <v>#VALUE!</v>
      </c>
      <c r="C178" s="65" t="e">
        <f>IF(AND(calcul!C178,NOT(EXACT($A178,$F178))),TRUE,FALSE)</f>
        <v>#VALUE!</v>
      </c>
      <c r="D178" s="65" t="e">
        <f>IF(AND(calcul!D178,NOT(EXACT($A178,$F178))),TRUE,FALSE)</f>
        <v>#VALUE!</v>
      </c>
      <c r="E178" s="65" t="e">
        <f t="shared" si="2"/>
        <v>#VALUE!</v>
      </c>
      <c r="F178" s="43" t="e">
        <f>calcul!A178</f>
        <v>#VALUE!</v>
      </c>
    </row>
    <row r="179" spans="1:6" ht="12.75" customHeight="1">
      <c r="A179" s="42" t="e">
        <f>'texte élève'!D179</f>
        <v>#VALUE!</v>
      </c>
      <c r="B179" s="65" t="e">
        <f>IF(AND(calcul!B179,NOT(EXACT($A179,$F179))),TRUE,FALSE)</f>
        <v>#VALUE!</v>
      </c>
      <c r="C179" s="65" t="e">
        <f>IF(AND(calcul!C179,NOT(EXACT($A179,$F179))),TRUE,FALSE)</f>
        <v>#VALUE!</v>
      </c>
      <c r="D179" s="65" t="e">
        <f>IF(AND(calcul!D179,NOT(EXACT($A179,$F179))),TRUE,FALSE)</f>
        <v>#VALUE!</v>
      </c>
      <c r="E179" s="65" t="e">
        <f t="shared" si="2"/>
        <v>#VALUE!</v>
      </c>
      <c r="F179" s="43" t="e">
        <f>calcul!A179</f>
        <v>#VALUE!</v>
      </c>
    </row>
    <row r="180" spans="1:6" ht="12.75" customHeight="1">
      <c r="A180" s="42" t="e">
        <f>'texte élève'!D180</f>
        <v>#VALUE!</v>
      </c>
      <c r="B180" s="65" t="e">
        <f>IF(AND(calcul!B180,NOT(EXACT($A180,$F180))),TRUE,FALSE)</f>
        <v>#VALUE!</v>
      </c>
      <c r="C180" s="65" t="e">
        <f>IF(AND(calcul!C180,NOT(EXACT($A180,$F180))),TRUE,FALSE)</f>
        <v>#VALUE!</v>
      </c>
      <c r="D180" s="65" t="e">
        <f>IF(AND(calcul!D180,NOT(EXACT($A180,$F180))),TRUE,FALSE)</f>
        <v>#VALUE!</v>
      </c>
      <c r="E180" s="65" t="e">
        <f t="shared" si="2"/>
        <v>#VALUE!</v>
      </c>
      <c r="F180" s="43" t="e">
        <f>calcul!A180</f>
        <v>#VALUE!</v>
      </c>
    </row>
    <row r="181" spans="1:6" ht="12.75" customHeight="1">
      <c r="A181" s="42" t="e">
        <f>'texte élève'!D181</f>
        <v>#VALUE!</v>
      </c>
      <c r="B181" s="65" t="e">
        <f>IF(AND(calcul!B181,NOT(EXACT($A181,$F181))),TRUE,FALSE)</f>
        <v>#VALUE!</v>
      </c>
      <c r="C181" s="65" t="e">
        <f>IF(AND(calcul!C181,NOT(EXACT($A181,$F181))),TRUE,FALSE)</f>
        <v>#VALUE!</v>
      </c>
      <c r="D181" s="65" t="e">
        <f>IF(AND(calcul!D181,NOT(EXACT($A181,$F181))),TRUE,FALSE)</f>
        <v>#VALUE!</v>
      </c>
      <c r="E181" s="65" t="e">
        <f t="shared" si="2"/>
        <v>#VALUE!</v>
      </c>
      <c r="F181" s="43" t="e">
        <f>calcul!A181</f>
        <v>#VALUE!</v>
      </c>
    </row>
    <row r="182" spans="1:6" ht="12.75" customHeight="1">
      <c r="A182" s="42" t="e">
        <f>'texte élève'!D182</f>
        <v>#VALUE!</v>
      </c>
      <c r="B182" s="65" t="e">
        <f>IF(AND(calcul!B182,NOT(EXACT($A182,$F182))),TRUE,FALSE)</f>
        <v>#VALUE!</v>
      </c>
      <c r="C182" s="65" t="e">
        <f>IF(AND(calcul!C182,NOT(EXACT($A182,$F182))),TRUE,FALSE)</f>
        <v>#VALUE!</v>
      </c>
      <c r="D182" s="65" t="e">
        <f>IF(AND(calcul!D182,NOT(EXACT($A182,$F182))),TRUE,FALSE)</f>
        <v>#VALUE!</v>
      </c>
      <c r="E182" s="65" t="e">
        <f t="shared" si="2"/>
        <v>#VALUE!</v>
      </c>
      <c r="F182" s="43" t="e">
        <f>calcul!A182</f>
        <v>#VALUE!</v>
      </c>
    </row>
    <row r="183" spans="1:6" ht="12.75" customHeight="1">
      <c r="A183" s="42" t="e">
        <f>'texte élève'!D183</f>
        <v>#VALUE!</v>
      </c>
      <c r="B183" s="65" t="e">
        <f>IF(AND(calcul!B183,NOT(EXACT($A183,$F183))),TRUE,FALSE)</f>
        <v>#VALUE!</v>
      </c>
      <c r="C183" s="65" t="e">
        <f>IF(AND(calcul!C183,NOT(EXACT($A183,$F183))),TRUE,FALSE)</f>
        <v>#VALUE!</v>
      </c>
      <c r="D183" s="65" t="e">
        <f>IF(AND(calcul!D183,NOT(EXACT($A183,$F183))),TRUE,FALSE)</f>
        <v>#VALUE!</v>
      </c>
      <c r="E183" s="65" t="e">
        <f t="shared" si="2"/>
        <v>#VALUE!</v>
      </c>
      <c r="F183" s="43" t="e">
        <f>calcul!A183</f>
        <v>#VALUE!</v>
      </c>
    </row>
    <row r="184" spans="1:6" ht="12.75" customHeight="1">
      <c r="A184" s="42" t="e">
        <f>'texte élève'!D184</f>
        <v>#VALUE!</v>
      </c>
      <c r="B184" s="65" t="e">
        <f>IF(AND(calcul!B184,NOT(EXACT($A184,$F184))),TRUE,FALSE)</f>
        <v>#VALUE!</v>
      </c>
      <c r="C184" s="65" t="e">
        <f>IF(AND(calcul!C184,NOT(EXACT($A184,$F184))),TRUE,FALSE)</f>
        <v>#VALUE!</v>
      </c>
      <c r="D184" s="65" t="e">
        <f>IF(AND(calcul!D184,NOT(EXACT($A184,$F184))),TRUE,FALSE)</f>
        <v>#VALUE!</v>
      </c>
      <c r="E184" s="65" t="e">
        <f t="shared" si="2"/>
        <v>#VALUE!</v>
      </c>
      <c r="F184" s="43" t="e">
        <f>calcul!A184</f>
        <v>#VALUE!</v>
      </c>
    </row>
    <row r="185" spans="1:6" ht="12.75" customHeight="1">
      <c r="A185" s="42" t="e">
        <f>'texte élève'!D185</f>
        <v>#VALUE!</v>
      </c>
      <c r="B185" s="65" t="e">
        <f>IF(AND(calcul!B185,NOT(EXACT($A185,$F185))),TRUE,FALSE)</f>
        <v>#VALUE!</v>
      </c>
      <c r="C185" s="65" t="e">
        <f>IF(AND(calcul!C185,NOT(EXACT($A185,$F185))),TRUE,FALSE)</f>
        <v>#VALUE!</v>
      </c>
      <c r="D185" s="65" t="e">
        <f>IF(AND(calcul!D185,NOT(EXACT($A185,$F185))),TRUE,FALSE)</f>
        <v>#VALUE!</v>
      </c>
      <c r="E185" s="65" t="e">
        <f t="shared" si="2"/>
        <v>#VALUE!</v>
      </c>
      <c r="F185" s="43" t="e">
        <f>calcul!A185</f>
        <v>#VALUE!</v>
      </c>
    </row>
    <row r="186" spans="1:6" ht="12.75" customHeight="1">
      <c r="A186" s="42" t="e">
        <f>'texte élève'!D186</f>
        <v>#VALUE!</v>
      </c>
      <c r="B186" s="65" t="e">
        <f>IF(AND(calcul!B186,NOT(EXACT($A186,$F186))),TRUE,FALSE)</f>
        <v>#VALUE!</v>
      </c>
      <c r="C186" s="65" t="e">
        <f>IF(AND(calcul!C186,NOT(EXACT($A186,$F186))),TRUE,FALSE)</f>
        <v>#VALUE!</v>
      </c>
      <c r="D186" s="65" t="e">
        <f>IF(AND(calcul!D186,NOT(EXACT($A186,$F186))),TRUE,FALSE)</f>
        <v>#VALUE!</v>
      </c>
      <c r="E186" s="65" t="e">
        <f t="shared" si="2"/>
        <v>#VALUE!</v>
      </c>
      <c r="F186" s="43" t="e">
        <f>calcul!A186</f>
        <v>#VALUE!</v>
      </c>
    </row>
    <row r="187" spans="1:6" ht="12.75" customHeight="1">
      <c r="A187" s="42" t="e">
        <f>'texte élève'!D187</f>
        <v>#VALUE!</v>
      </c>
      <c r="B187" s="65" t="e">
        <f>IF(AND(calcul!B187,NOT(EXACT($A187,$F187))),TRUE,FALSE)</f>
        <v>#VALUE!</v>
      </c>
      <c r="C187" s="65" t="e">
        <f>IF(AND(calcul!C187,NOT(EXACT($A187,$F187))),TRUE,FALSE)</f>
        <v>#VALUE!</v>
      </c>
      <c r="D187" s="65" t="e">
        <f>IF(AND(calcul!D187,NOT(EXACT($A187,$F187))),TRUE,FALSE)</f>
        <v>#VALUE!</v>
      </c>
      <c r="E187" s="65" t="e">
        <f t="shared" si="2"/>
        <v>#VALUE!</v>
      </c>
      <c r="F187" s="43" t="e">
        <f>calcul!A187</f>
        <v>#VALUE!</v>
      </c>
    </row>
    <row r="188" spans="1:6" ht="12.75" customHeight="1">
      <c r="A188" s="42" t="e">
        <f>'texte élève'!D188</f>
        <v>#VALUE!</v>
      </c>
      <c r="B188" s="65" t="e">
        <f>IF(AND(calcul!B188,NOT(EXACT($A188,$F188))),TRUE,FALSE)</f>
        <v>#VALUE!</v>
      </c>
      <c r="C188" s="65" t="e">
        <f>IF(AND(calcul!C188,NOT(EXACT($A188,$F188))),TRUE,FALSE)</f>
        <v>#VALUE!</v>
      </c>
      <c r="D188" s="65" t="e">
        <f>IF(AND(calcul!D188,NOT(EXACT($A188,$F188))),TRUE,FALSE)</f>
        <v>#VALUE!</v>
      </c>
      <c r="E188" s="65" t="e">
        <f t="shared" si="2"/>
        <v>#VALUE!</v>
      </c>
      <c r="F188" s="43" t="e">
        <f>calcul!A188</f>
        <v>#VALUE!</v>
      </c>
    </row>
    <row r="189" spans="1:6" ht="12.75" customHeight="1">
      <c r="A189" s="42" t="e">
        <f>'texte élève'!D189</f>
        <v>#VALUE!</v>
      </c>
      <c r="B189" s="65" t="e">
        <f>IF(AND(calcul!B189,NOT(EXACT($A189,$F189))),TRUE,FALSE)</f>
        <v>#VALUE!</v>
      </c>
      <c r="C189" s="65" t="e">
        <f>IF(AND(calcul!C189,NOT(EXACT($A189,$F189))),TRUE,FALSE)</f>
        <v>#VALUE!</v>
      </c>
      <c r="D189" s="65" t="e">
        <f>IF(AND(calcul!D189,NOT(EXACT($A189,$F189))),TRUE,FALSE)</f>
        <v>#VALUE!</v>
      </c>
      <c r="E189" s="65" t="e">
        <f t="shared" si="2"/>
        <v>#VALUE!</v>
      </c>
      <c r="F189" s="43" t="e">
        <f>calcul!A189</f>
        <v>#VALUE!</v>
      </c>
    </row>
    <row r="190" spans="1:6" ht="12.75" customHeight="1">
      <c r="A190" s="42" t="e">
        <f>'texte élève'!D190</f>
        <v>#VALUE!</v>
      </c>
      <c r="B190" s="65" t="e">
        <f>IF(AND(calcul!B190,NOT(EXACT($A190,$F190))),TRUE,FALSE)</f>
        <v>#VALUE!</v>
      </c>
      <c r="C190" s="65" t="e">
        <f>IF(AND(calcul!C190,NOT(EXACT($A190,$F190))),TRUE,FALSE)</f>
        <v>#VALUE!</v>
      </c>
      <c r="D190" s="65" t="e">
        <f>IF(AND(calcul!D190,NOT(EXACT($A190,$F190))),TRUE,FALSE)</f>
        <v>#VALUE!</v>
      </c>
      <c r="E190" s="65" t="e">
        <f t="shared" si="2"/>
        <v>#VALUE!</v>
      </c>
      <c r="F190" s="43" t="e">
        <f>calcul!A190</f>
        <v>#VALUE!</v>
      </c>
    </row>
    <row r="191" spans="1:6" ht="12.75" customHeight="1">
      <c r="A191" s="42" t="e">
        <f>'texte élève'!D191</f>
        <v>#VALUE!</v>
      </c>
      <c r="B191" s="65" t="e">
        <f>IF(AND(calcul!B191,NOT(EXACT($A191,$F191))),TRUE,FALSE)</f>
        <v>#VALUE!</v>
      </c>
      <c r="C191" s="65" t="e">
        <f>IF(AND(calcul!C191,NOT(EXACT($A191,$F191))),TRUE,FALSE)</f>
        <v>#VALUE!</v>
      </c>
      <c r="D191" s="65" t="e">
        <f>IF(AND(calcul!D191,NOT(EXACT($A191,$F191))),TRUE,FALSE)</f>
        <v>#VALUE!</v>
      </c>
      <c r="E191" s="65" t="e">
        <f t="shared" si="2"/>
        <v>#VALUE!</v>
      </c>
      <c r="F191" s="43" t="e">
        <f>calcul!A191</f>
        <v>#VALUE!</v>
      </c>
    </row>
    <row r="192" spans="1:6" ht="12.75" customHeight="1">
      <c r="A192" s="42" t="e">
        <f>'texte élève'!D192</f>
        <v>#VALUE!</v>
      </c>
      <c r="B192" s="65" t="e">
        <f>IF(AND(calcul!B192,NOT(EXACT($A192,$F192))),TRUE,FALSE)</f>
        <v>#VALUE!</v>
      </c>
      <c r="C192" s="65" t="e">
        <f>IF(AND(calcul!C192,NOT(EXACT($A192,$F192))),TRUE,FALSE)</f>
        <v>#VALUE!</v>
      </c>
      <c r="D192" s="65" t="e">
        <f>IF(AND(calcul!D192,NOT(EXACT($A192,$F192))),TRUE,FALSE)</f>
        <v>#VALUE!</v>
      </c>
      <c r="E192" s="65" t="e">
        <f t="shared" si="2"/>
        <v>#VALUE!</v>
      </c>
      <c r="F192" s="43" t="e">
        <f>calcul!A192</f>
        <v>#VALUE!</v>
      </c>
    </row>
    <row r="193" spans="1:6" ht="12.75" customHeight="1">
      <c r="A193" s="42" t="e">
        <f>'texte élève'!D193</f>
        <v>#VALUE!</v>
      </c>
      <c r="B193" s="65" t="e">
        <f>IF(AND(calcul!B193,NOT(EXACT($A193,$F193))),TRUE,FALSE)</f>
        <v>#VALUE!</v>
      </c>
      <c r="C193" s="65" t="e">
        <f>IF(AND(calcul!C193,NOT(EXACT($A193,$F193))),TRUE,FALSE)</f>
        <v>#VALUE!</v>
      </c>
      <c r="D193" s="65" t="e">
        <f>IF(AND(calcul!D193,NOT(EXACT($A193,$F193))),TRUE,FALSE)</f>
        <v>#VALUE!</v>
      </c>
      <c r="E193" s="65" t="e">
        <f t="shared" si="2"/>
        <v>#VALUE!</v>
      </c>
      <c r="F193" s="43" t="e">
        <f>calcul!A193</f>
        <v>#VALUE!</v>
      </c>
    </row>
    <row r="194" spans="1:6" ht="12.75" customHeight="1">
      <c r="A194" s="42" t="e">
        <f>'texte élève'!D194</f>
        <v>#VALUE!</v>
      </c>
      <c r="B194" s="65" t="e">
        <f>IF(AND(calcul!B194,NOT(EXACT($A194,$F194))),TRUE,FALSE)</f>
        <v>#VALUE!</v>
      </c>
      <c r="C194" s="65" t="e">
        <f>IF(AND(calcul!C194,NOT(EXACT($A194,$F194))),TRUE,FALSE)</f>
        <v>#VALUE!</v>
      </c>
      <c r="D194" s="65" t="e">
        <f>IF(AND(calcul!D194,NOT(EXACT($A194,$F194))),TRUE,FALSE)</f>
        <v>#VALUE!</v>
      </c>
      <c r="E194" s="65" t="e">
        <f t="shared" si="2"/>
        <v>#VALUE!</v>
      </c>
      <c r="F194" s="43" t="e">
        <f>calcul!A194</f>
        <v>#VALUE!</v>
      </c>
    </row>
    <row r="195" spans="1:6" ht="12.75" customHeight="1">
      <c r="A195" s="42" t="e">
        <f>'texte élève'!D195</f>
        <v>#VALUE!</v>
      </c>
      <c r="B195" s="65" t="e">
        <f>IF(AND(calcul!B195,NOT(EXACT($A195,$F195))),TRUE,FALSE)</f>
        <v>#VALUE!</v>
      </c>
      <c r="C195" s="65" t="e">
        <f>IF(AND(calcul!C195,NOT(EXACT($A195,$F195))),TRUE,FALSE)</f>
        <v>#VALUE!</v>
      </c>
      <c r="D195" s="65" t="e">
        <f>IF(AND(calcul!D195,NOT(EXACT($A195,$F195))),TRUE,FALSE)</f>
        <v>#VALUE!</v>
      </c>
      <c r="E195" s="65" t="e">
        <f t="shared" si="2"/>
        <v>#VALUE!</v>
      </c>
      <c r="F195" s="43" t="e">
        <f>calcul!A195</f>
        <v>#VALUE!</v>
      </c>
    </row>
    <row r="196" spans="1:6" ht="12.75" customHeight="1">
      <c r="A196" s="42" t="e">
        <f>'texte élève'!D196</f>
        <v>#VALUE!</v>
      </c>
      <c r="B196" s="65" t="e">
        <f>IF(AND(calcul!B196,NOT(EXACT($A196,$F196))),TRUE,FALSE)</f>
        <v>#VALUE!</v>
      </c>
      <c r="C196" s="65" t="e">
        <f>IF(AND(calcul!C196,NOT(EXACT($A196,$F196))),TRUE,FALSE)</f>
        <v>#VALUE!</v>
      </c>
      <c r="D196" s="65" t="e">
        <f>IF(AND(calcul!D196,NOT(EXACT($A196,$F196))),TRUE,FALSE)</f>
        <v>#VALUE!</v>
      </c>
      <c r="E196" s="65" t="e">
        <f aca="true" t="shared" si="3" ref="E196:E259">IF(AND($A196=$F196,NOT(EXACT($A196,$F196))),TRUE,FALSE)</f>
        <v>#VALUE!</v>
      </c>
      <c r="F196" s="43" t="e">
        <f>calcul!A196</f>
        <v>#VALUE!</v>
      </c>
    </row>
    <row r="197" spans="1:6" ht="12.75" customHeight="1">
      <c r="A197" s="42" t="e">
        <f>'texte élève'!D197</f>
        <v>#VALUE!</v>
      </c>
      <c r="B197" s="65" t="e">
        <f>IF(AND(calcul!B197,NOT(EXACT($A197,$F197))),TRUE,FALSE)</f>
        <v>#VALUE!</v>
      </c>
      <c r="C197" s="65" t="e">
        <f>IF(AND(calcul!C197,NOT(EXACT($A197,$F197))),TRUE,FALSE)</f>
        <v>#VALUE!</v>
      </c>
      <c r="D197" s="65" t="e">
        <f>IF(AND(calcul!D197,NOT(EXACT($A197,$F197))),TRUE,FALSE)</f>
        <v>#VALUE!</v>
      </c>
      <c r="E197" s="65" t="e">
        <f t="shared" si="3"/>
        <v>#VALUE!</v>
      </c>
      <c r="F197" s="43" t="e">
        <f>calcul!A197</f>
        <v>#VALUE!</v>
      </c>
    </row>
    <row r="198" spans="1:6" ht="12.75" customHeight="1">
      <c r="A198" s="42" t="e">
        <f>'texte élève'!D198</f>
        <v>#VALUE!</v>
      </c>
      <c r="B198" s="65" t="e">
        <f>IF(AND(calcul!B198,NOT(EXACT($A198,$F198))),TRUE,FALSE)</f>
        <v>#VALUE!</v>
      </c>
      <c r="C198" s="65" t="e">
        <f>IF(AND(calcul!C198,NOT(EXACT($A198,$F198))),TRUE,FALSE)</f>
        <v>#VALUE!</v>
      </c>
      <c r="D198" s="65" t="e">
        <f>IF(AND(calcul!D198,NOT(EXACT($A198,$F198))),TRUE,FALSE)</f>
        <v>#VALUE!</v>
      </c>
      <c r="E198" s="65" t="e">
        <f t="shared" si="3"/>
        <v>#VALUE!</v>
      </c>
      <c r="F198" s="43" t="e">
        <f>calcul!A198</f>
        <v>#VALUE!</v>
      </c>
    </row>
    <row r="199" spans="1:6" ht="12.75" customHeight="1">
      <c r="A199" s="42" t="e">
        <f>'texte élève'!D199</f>
        <v>#VALUE!</v>
      </c>
      <c r="B199" s="65" t="e">
        <f>IF(AND(calcul!B199,NOT(EXACT($A199,$F199))),TRUE,FALSE)</f>
        <v>#VALUE!</v>
      </c>
      <c r="C199" s="65" t="e">
        <f>IF(AND(calcul!C199,NOT(EXACT($A199,$F199))),TRUE,FALSE)</f>
        <v>#VALUE!</v>
      </c>
      <c r="D199" s="65" t="e">
        <f>IF(AND(calcul!D199,NOT(EXACT($A199,$F199))),TRUE,FALSE)</f>
        <v>#VALUE!</v>
      </c>
      <c r="E199" s="65" t="e">
        <f t="shared" si="3"/>
        <v>#VALUE!</v>
      </c>
      <c r="F199" s="43" t="e">
        <f>calcul!A199</f>
        <v>#VALUE!</v>
      </c>
    </row>
    <row r="200" spans="1:6" ht="12.75" customHeight="1">
      <c r="A200" s="42" t="e">
        <f>'texte élève'!D200</f>
        <v>#VALUE!</v>
      </c>
      <c r="B200" s="65" t="e">
        <f>IF(AND(calcul!B200,NOT(EXACT($A200,$F200))),TRUE,FALSE)</f>
        <v>#VALUE!</v>
      </c>
      <c r="C200" s="65" t="e">
        <f>IF(AND(calcul!C200,NOT(EXACT($A200,$F200))),TRUE,FALSE)</f>
        <v>#VALUE!</v>
      </c>
      <c r="D200" s="65" t="e">
        <f>IF(AND(calcul!D200,NOT(EXACT($A200,$F200))),TRUE,FALSE)</f>
        <v>#VALUE!</v>
      </c>
      <c r="E200" s="65" t="e">
        <f t="shared" si="3"/>
        <v>#VALUE!</v>
      </c>
      <c r="F200" s="43" t="e">
        <f>calcul!A200</f>
        <v>#VALUE!</v>
      </c>
    </row>
    <row r="201" spans="1:6" ht="12.75" customHeight="1">
      <c r="A201" s="42" t="e">
        <f>'texte élève'!D201</f>
        <v>#VALUE!</v>
      </c>
      <c r="B201" s="65" t="e">
        <f>IF(AND(calcul!B201,NOT(EXACT($A201,$F201))),TRUE,FALSE)</f>
        <v>#VALUE!</v>
      </c>
      <c r="C201" s="65" t="e">
        <f>IF(AND(calcul!C201,NOT(EXACT($A201,$F201))),TRUE,FALSE)</f>
        <v>#VALUE!</v>
      </c>
      <c r="D201" s="65" t="e">
        <f>IF(AND(calcul!D201,NOT(EXACT($A201,$F201))),TRUE,FALSE)</f>
        <v>#VALUE!</v>
      </c>
      <c r="E201" s="65" t="e">
        <f t="shared" si="3"/>
        <v>#VALUE!</v>
      </c>
      <c r="F201" s="43" t="e">
        <f>calcul!A201</f>
        <v>#VALUE!</v>
      </c>
    </row>
    <row r="202" spans="1:6" ht="12.75" customHeight="1">
      <c r="A202" s="42" t="e">
        <f>'texte élève'!D202</f>
        <v>#VALUE!</v>
      </c>
      <c r="B202" s="65" t="e">
        <f>IF(AND(calcul!B202,NOT(EXACT($A202,$F202))),TRUE,FALSE)</f>
        <v>#VALUE!</v>
      </c>
      <c r="C202" s="65" t="e">
        <f>IF(AND(calcul!C202,NOT(EXACT($A202,$F202))),TRUE,FALSE)</f>
        <v>#VALUE!</v>
      </c>
      <c r="D202" s="65" t="e">
        <f>IF(AND(calcul!D202,NOT(EXACT($A202,$F202))),TRUE,FALSE)</f>
        <v>#VALUE!</v>
      </c>
      <c r="E202" s="65" t="e">
        <f t="shared" si="3"/>
        <v>#VALUE!</v>
      </c>
      <c r="F202" s="43" t="e">
        <f>calcul!A202</f>
        <v>#VALUE!</v>
      </c>
    </row>
    <row r="203" spans="1:6" ht="12.75" customHeight="1">
      <c r="A203" s="42" t="e">
        <f>'texte élève'!D203</f>
        <v>#VALUE!</v>
      </c>
      <c r="B203" s="65" t="e">
        <f>IF(AND(calcul!B203,NOT(EXACT($A203,$F203))),TRUE,FALSE)</f>
        <v>#VALUE!</v>
      </c>
      <c r="C203" s="65" t="e">
        <f>IF(AND(calcul!C203,NOT(EXACT($A203,$F203))),TRUE,FALSE)</f>
        <v>#VALUE!</v>
      </c>
      <c r="D203" s="65" t="e">
        <f>IF(AND(calcul!D203,NOT(EXACT($A203,$F203))),TRUE,FALSE)</f>
        <v>#VALUE!</v>
      </c>
      <c r="E203" s="65" t="e">
        <f t="shared" si="3"/>
        <v>#VALUE!</v>
      </c>
      <c r="F203" s="43" t="e">
        <f>calcul!A203</f>
        <v>#VALUE!</v>
      </c>
    </row>
    <row r="204" spans="1:6" ht="12.75" customHeight="1">
      <c r="A204" s="42" t="e">
        <f>'texte élève'!D204</f>
        <v>#VALUE!</v>
      </c>
      <c r="B204" s="65" t="e">
        <f>IF(AND(calcul!B204,NOT(EXACT($A204,$F204))),TRUE,FALSE)</f>
        <v>#VALUE!</v>
      </c>
      <c r="C204" s="65" t="e">
        <f>IF(AND(calcul!C204,NOT(EXACT($A204,$F204))),TRUE,FALSE)</f>
        <v>#VALUE!</v>
      </c>
      <c r="D204" s="65" t="e">
        <f>IF(AND(calcul!D204,NOT(EXACT($A204,$F204))),TRUE,FALSE)</f>
        <v>#VALUE!</v>
      </c>
      <c r="E204" s="65" t="e">
        <f t="shared" si="3"/>
        <v>#VALUE!</v>
      </c>
      <c r="F204" s="43" t="e">
        <f>calcul!A204</f>
        <v>#VALUE!</v>
      </c>
    </row>
    <row r="205" spans="1:6" ht="12.75" customHeight="1">
      <c r="A205" s="42" t="e">
        <f>'texte élève'!D205</f>
        <v>#VALUE!</v>
      </c>
      <c r="B205" s="65" t="e">
        <f>IF(AND(calcul!B205,NOT(EXACT($A205,$F205))),TRUE,FALSE)</f>
        <v>#VALUE!</v>
      </c>
      <c r="C205" s="65" t="e">
        <f>IF(AND(calcul!C205,NOT(EXACT($A205,$F205))),TRUE,FALSE)</f>
        <v>#VALUE!</v>
      </c>
      <c r="D205" s="65" t="e">
        <f>IF(AND(calcul!D205,NOT(EXACT($A205,$F205))),TRUE,FALSE)</f>
        <v>#VALUE!</v>
      </c>
      <c r="E205" s="65" t="e">
        <f t="shared" si="3"/>
        <v>#VALUE!</v>
      </c>
      <c r="F205" s="43" t="e">
        <f>calcul!A205</f>
        <v>#VALUE!</v>
      </c>
    </row>
    <row r="206" spans="1:6" ht="12.75" customHeight="1">
      <c r="A206" s="42" t="e">
        <f>'texte élève'!D206</f>
        <v>#VALUE!</v>
      </c>
      <c r="B206" s="65" t="e">
        <f>IF(AND(calcul!B206,NOT(EXACT($A206,$F206))),TRUE,FALSE)</f>
        <v>#VALUE!</v>
      </c>
      <c r="C206" s="65" t="e">
        <f>IF(AND(calcul!C206,NOT(EXACT($A206,$F206))),TRUE,FALSE)</f>
        <v>#VALUE!</v>
      </c>
      <c r="D206" s="65" t="e">
        <f>IF(AND(calcul!D206,NOT(EXACT($A206,$F206))),TRUE,FALSE)</f>
        <v>#VALUE!</v>
      </c>
      <c r="E206" s="65" t="e">
        <f t="shared" si="3"/>
        <v>#VALUE!</v>
      </c>
      <c r="F206" s="43" t="e">
        <f>calcul!A206</f>
        <v>#VALUE!</v>
      </c>
    </row>
    <row r="207" spans="1:6" ht="12.75" customHeight="1">
      <c r="A207" s="42" t="e">
        <f>'texte élève'!D207</f>
        <v>#VALUE!</v>
      </c>
      <c r="B207" s="65" t="e">
        <f>IF(AND(calcul!B207,NOT(EXACT($A207,$F207))),TRUE,FALSE)</f>
        <v>#VALUE!</v>
      </c>
      <c r="C207" s="65" t="e">
        <f>IF(AND(calcul!C207,NOT(EXACT($A207,$F207))),TRUE,FALSE)</f>
        <v>#VALUE!</v>
      </c>
      <c r="D207" s="65" t="e">
        <f>IF(AND(calcul!D207,NOT(EXACT($A207,$F207))),TRUE,FALSE)</f>
        <v>#VALUE!</v>
      </c>
      <c r="E207" s="65" t="e">
        <f t="shared" si="3"/>
        <v>#VALUE!</v>
      </c>
      <c r="F207" s="43" t="e">
        <f>calcul!A207</f>
        <v>#VALUE!</v>
      </c>
    </row>
    <row r="208" spans="1:6" ht="12.75" customHeight="1">
      <c r="A208" s="42" t="e">
        <f>'texte élève'!D208</f>
        <v>#VALUE!</v>
      </c>
      <c r="B208" s="65" t="e">
        <f>IF(AND(calcul!B208,NOT(EXACT($A208,$F208))),TRUE,FALSE)</f>
        <v>#VALUE!</v>
      </c>
      <c r="C208" s="65" t="e">
        <f>IF(AND(calcul!C208,NOT(EXACT($A208,$F208))),TRUE,FALSE)</f>
        <v>#VALUE!</v>
      </c>
      <c r="D208" s="65" t="e">
        <f>IF(AND(calcul!D208,NOT(EXACT($A208,$F208))),TRUE,FALSE)</f>
        <v>#VALUE!</v>
      </c>
      <c r="E208" s="65" t="e">
        <f t="shared" si="3"/>
        <v>#VALUE!</v>
      </c>
      <c r="F208" s="43" t="e">
        <f>calcul!A208</f>
        <v>#VALUE!</v>
      </c>
    </row>
    <row r="209" spans="1:6" ht="12.75" customHeight="1">
      <c r="A209" s="42" t="e">
        <f>'texte élève'!D209</f>
        <v>#VALUE!</v>
      </c>
      <c r="B209" s="65" t="e">
        <f>IF(AND(calcul!B209,NOT(EXACT($A209,$F209))),TRUE,FALSE)</f>
        <v>#VALUE!</v>
      </c>
      <c r="C209" s="65" t="e">
        <f>IF(AND(calcul!C209,NOT(EXACT($A209,$F209))),TRUE,FALSE)</f>
        <v>#VALUE!</v>
      </c>
      <c r="D209" s="65" t="e">
        <f>IF(AND(calcul!D209,NOT(EXACT($A209,$F209))),TRUE,FALSE)</f>
        <v>#VALUE!</v>
      </c>
      <c r="E209" s="65" t="e">
        <f t="shared" si="3"/>
        <v>#VALUE!</v>
      </c>
      <c r="F209" s="43" t="e">
        <f>calcul!A209</f>
        <v>#VALUE!</v>
      </c>
    </row>
    <row r="210" spans="1:6" ht="12.75" customHeight="1">
      <c r="A210" s="42" t="e">
        <f>'texte élève'!D210</f>
        <v>#VALUE!</v>
      </c>
      <c r="B210" s="65" t="e">
        <f>IF(AND(calcul!B210,NOT(EXACT($A210,$F210))),TRUE,FALSE)</f>
        <v>#VALUE!</v>
      </c>
      <c r="C210" s="65" t="e">
        <f>IF(AND(calcul!C210,NOT(EXACT($A210,$F210))),TRUE,FALSE)</f>
        <v>#VALUE!</v>
      </c>
      <c r="D210" s="65" t="e">
        <f>IF(AND(calcul!D210,NOT(EXACT($A210,$F210))),TRUE,FALSE)</f>
        <v>#VALUE!</v>
      </c>
      <c r="E210" s="65" t="e">
        <f t="shared" si="3"/>
        <v>#VALUE!</v>
      </c>
      <c r="F210" s="43" t="e">
        <f>calcul!A210</f>
        <v>#VALUE!</v>
      </c>
    </row>
    <row r="211" spans="1:6" ht="12.75" customHeight="1">
      <c r="A211" s="42" t="e">
        <f>'texte élève'!D211</f>
        <v>#VALUE!</v>
      </c>
      <c r="B211" s="65" t="e">
        <f>IF(AND(calcul!B211,NOT(EXACT($A211,$F211))),TRUE,FALSE)</f>
        <v>#VALUE!</v>
      </c>
      <c r="C211" s="65" t="e">
        <f>IF(AND(calcul!C211,NOT(EXACT($A211,$F211))),TRUE,FALSE)</f>
        <v>#VALUE!</v>
      </c>
      <c r="D211" s="65" t="e">
        <f>IF(AND(calcul!D211,NOT(EXACT($A211,$F211))),TRUE,FALSE)</f>
        <v>#VALUE!</v>
      </c>
      <c r="E211" s="65" t="e">
        <f t="shared" si="3"/>
        <v>#VALUE!</v>
      </c>
      <c r="F211" s="43" t="e">
        <f>calcul!A211</f>
        <v>#VALUE!</v>
      </c>
    </row>
    <row r="212" spans="1:6" ht="12.75" customHeight="1">
      <c r="A212" s="42" t="e">
        <f>'texte élève'!D212</f>
        <v>#VALUE!</v>
      </c>
      <c r="B212" s="65" t="e">
        <f>IF(AND(calcul!B212,NOT(EXACT($A212,$F212))),TRUE,FALSE)</f>
        <v>#VALUE!</v>
      </c>
      <c r="C212" s="65" t="e">
        <f>IF(AND(calcul!C212,NOT(EXACT($A212,$F212))),TRUE,FALSE)</f>
        <v>#VALUE!</v>
      </c>
      <c r="D212" s="65" t="e">
        <f>IF(AND(calcul!D212,NOT(EXACT($A212,$F212))),TRUE,FALSE)</f>
        <v>#VALUE!</v>
      </c>
      <c r="E212" s="65" t="e">
        <f t="shared" si="3"/>
        <v>#VALUE!</v>
      </c>
      <c r="F212" s="43" t="e">
        <f>calcul!A212</f>
        <v>#VALUE!</v>
      </c>
    </row>
    <row r="213" spans="1:6" ht="12.75" customHeight="1">
      <c r="A213" s="42" t="e">
        <f>'texte élève'!D213</f>
        <v>#VALUE!</v>
      </c>
      <c r="B213" s="65" t="e">
        <f>IF(AND(calcul!B213,NOT(EXACT($A213,$F213))),TRUE,FALSE)</f>
        <v>#VALUE!</v>
      </c>
      <c r="C213" s="65" t="e">
        <f>IF(AND(calcul!C213,NOT(EXACT($A213,$F213))),TRUE,FALSE)</f>
        <v>#VALUE!</v>
      </c>
      <c r="D213" s="65" t="e">
        <f>IF(AND(calcul!D213,NOT(EXACT($A213,$F213))),TRUE,FALSE)</f>
        <v>#VALUE!</v>
      </c>
      <c r="E213" s="65" t="e">
        <f t="shared" si="3"/>
        <v>#VALUE!</v>
      </c>
      <c r="F213" s="43" t="e">
        <f>calcul!A213</f>
        <v>#VALUE!</v>
      </c>
    </row>
    <row r="214" spans="1:6" ht="12.75" customHeight="1">
      <c r="A214" s="42" t="e">
        <f>'texte élève'!D214</f>
        <v>#VALUE!</v>
      </c>
      <c r="B214" s="65" t="e">
        <f>IF(AND(calcul!B214,NOT(EXACT($A214,$F214))),TRUE,FALSE)</f>
        <v>#VALUE!</v>
      </c>
      <c r="C214" s="65" t="e">
        <f>IF(AND(calcul!C214,NOT(EXACT($A214,$F214))),TRUE,FALSE)</f>
        <v>#VALUE!</v>
      </c>
      <c r="D214" s="65" t="e">
        <f>IF(AND(calcul!D214,NOT(EXACT($A214,$F214))),TRUE,FALSE)</f>
        <v>#VALUE!</v>
      </c>
      <c r="E214" s="65" t="e">
        <f t="shared" si="3"/>
        <v>#VALUE!</v>
      </c>
      <c r="F214" s="43" t="e">
        <f>calcul!A214</f>
        <v>#VALUE!</v>
      </c>
    </row>
    <row r="215" spans="1:6" ht="12.75" customHeight="1">
      <c r="A215" s="42" t="e">
        <f>'texte élève'!D215</f>
        <v>#VALUE!</v>
      </c>
      <c r="B215" s="65" t="e">
        <f>IF(AND(calcul!B215,NOT(EXACT($A215,$F215))),TRUE,FALSE)</f>
        <v>#VALUE!</v>
      </c>
      <c r="C215" s="65" t="e">
        <f>IF(AND(calcul!C215,NOT(EXACT($A215,$F215))),TRUE,FALSE)</f>
        <v>#VALUE!</v>
      </c>
      <c r="D215" s="65" t="e">
        <f>IF(AND(calcul!D215,NOT(EXACT($A215,$F215))),TRUE,FALSE)</f>
        <v>#VALUE!</v>
      </c>
      <c r="E215" s="65" t="e">
        <f t="shared" si="3"/>
        <v>#VALUE!</v>
      </c>
      <c r="F215" s="43" t="e">
        <f>calcul!A215</f>
        <v>#VALUE!</v>
      </c>
    </row>
    <row r="216" spans="1:6" ht="12.75" customHeight="1">
      <c r="A216" s="42" t="e">
        <f>'texte élève'!D216</f>
        <v>#VALUE!</v>
      </c>
      <c r="B216" s="65" t="e">
        <f>IF(AND(calcul!B216,NOT(EXACT($A216,$F216))),TRUE,FALSE)</f>
        <v>#VALUE!</v>
      </c>
      <c r="C216" s="65" t="e">
        <f>IF(AND(calcul!C216,NOT(EXACT($A216,$F216))),TRUE,FALSE)</f>
        <v>#VALUE!</v>
      </c>
      <c r="D216" s="65" t="e">
        <f>IF(AND(calcul!D216,NOT(EXACT($A216,$F216))),TRUE,FALSE)</f>
        <v>#VALUE!</v>
      </c>
      <c r="E216" s="65" t="e">
        <f t="shared" si="3"/>
        <v>#VALUE!</v>
      </c>
      <c r="F216" s="43" t="e">
        <f>calcul!A216</f>
        <v>#VALUE!</v>
      </c>
    </row>
    <row r="217" spans="1:6" ht="12.75" customHeight="1">
      <c r="A217" s="42" t="e">
        <f>'texte élève'!D217</f>
        <v>#VALUE!</v>
      </c>
      <c r="B217" s="65" t="e">
        <f>IF(AND(calcul!B217,NOT(EXACT($A217,$F217))),TRUE,FALSE)</f>
        <v>#VALUE!</v>
      </c>
      <c r="C217" s="65" t="e">
        <f>IF(AND(calcul!C217,NOT(EXACT($A217,$F217))),TRUE,FALSE)</f>
        <v>#VALUE!</v>
      </c>
      <c r="D217" s="65" t="e">
        <f>IF(AND(calcul!D217,NOT(EXACT($A217,$F217))),TRUE,FALSE)</f>
        <v>#VALUE!</v>
      </c>
      <c r="E217" s="65" t="e">
        <f t="shared" si="3"/>
        <v>#VALUE!</v>
      </c>
      <c r="F217" s="43" t="e">
        <f>calcul!A217</f>
        <v>#VALUE!</v>
      </c>
    </row>
    <row r="218" spans="1:6" ht="12.75" customHeight="1">
      <c r="A218" s="42" t="e">
        <f>'texte élève'!D218</f>
        <v>#VALUE!</v>
      </c>
      <c r="B218" s="65" t="e">
        <f>IF(AND(calcul!B218,NOT(EXACT($A218,$F218))),TRUE,FALSE)</f>
        <v>#VALUE!</v>
      </c>
      <c r="C218" s="65" t="e">
        <f>IF(AND(calcul!C218,NOT(EXACT($A218,$F218))),TRUE,FALSE)</f>
        <v>#VALUE!</v>
      </c>
      <c r="D218" s="65" t="e">
        <f>IF(AND(calcul!D218,NOT(EXACT($A218,$F218))),TRUE,FALSE)</f>
        <v>#VALUE!</v>
      </c>
      <c r="E218" s="65" t="e">
        <f t="shared" si="3"/>
        <v>#VALUE!</v>
      </c>
      <c r="F218" s="43" t="e">
        <f>calcul!A218</f>
        <v>#VALUE!</v>
      </c>
    </row>
    <row r="219" spans="1:6" ht="12.75" customHeight="1">
      <c r="A219" s="42" t="e">
        <f>'texte élève'!D219</f>
        <v>#VALUE!</v>
      </c>
      <c r="B219" s="65" t="e">
        <f>IF(AND(calcul!B219,NOT(EXACT($A219,$F219))),TRUE,FALSE)</f>
        <v>#VALUE!</v>
      </c>
      <c r="C219" s="65" t="e">
        <f>IF(AND(calcul!C219,NOT(EXACT($A219,$F219))),TRUE,FALSE)</f>
        <v>#VALUE!</v>
      </c>
      <c r="D219" s="65" t="e">
        <f>IF(AND(calcul!D219,NOT(EXACT($A219,$F219))),TRUE,FALSE)</f>
        <v>#VALUE!</v>
      </c>
      <c r="E219" s="65" t="e">
        <f t="shared" si="3"/>
        <v>#VALUE!</v>
      </c>
      <c r="F219" s="43" t="e">
        <f>calcul!A219</f>
        <v>#VALUE!</v>
      </c>
    </row>
    <row r="220" spans="1:6" ht="12.75" customHeight="1">
      <c r="A220" s="42" t="e">
        <f>'texte élève'!D220</f>
        <v>#VALUE!</v>
      </c>
      <c r="B220" s="65" t="e">
        <f>IF(AND(calcul!B220,NOT(EXACT($A220,$F220))),TRUE,FALSE)</f>
        <v>#VALUE!</v>
      </c>
      <c r="C220" s="65" t="e">
        <f>IF(AND(calcul!C220,NOT(EXACT($A220,$F220))),TRUE,FALSE)</f>
        <v>#VALUE!</v>
      </c>
      <c r="D220" s="65" t="e">
        <f>IF(AND(calcul!D220,NOT(EXACT($A220,$F220))),TRUE,FALSE)</f>
        <v>#VALUE!</v>
      </c>
      <c r="E220" s="65" t="e">
        <f t="shared" si="3"/>
        <v>#VALUE!</v>
      </c>
      <c r="F220" s="43" t="e">
        <f>calcul!A220</f>
        <v>#VALUE!</v>
      </c>
    </row>
    <row r="221" spans="1:6" ht="12.75" customHeight="1">
      <c r="A221" s="42" t="e">
        <f>'texte élève'!D221</f>
        <v>#VALUE!</v>
      </c>
      <c r="B221" s="65" t="e">
        <f>IF(AND(calcul!B221,NOT(EXACT($A221,$F221))),TRUE,FALSE)</f>
        <v>#VALUE!</v>
      </c>
      <c r="C221" s="65" t="e">
        <f>IF(AND(calcul!C221,NOT(EXACT($A221,$F221))),TRUE,FALSE)</f>
        <v>#VALUE!</v>
      </c>
      <c r="D221" s="65" t="e">
        <f>IF(AND(calcul!D221,NOT(EXACT($A221,$F221))),TRUE,FALSE)</f>
        <v>#VALUE!</v>
      </c>
      <c r="E221" s="65" t="e">
        <f t="shared" si="3"/>
        <v>#VALUE!</v>
      </c>
      <c r="F221" s="43" t="e">
        <f>calcul!A221</f>
        <v>#VALUE!</v>
      </c>
    </row>
    <row r="222" spans="1:6" ht="12.75" customHeight="1">
      <c r="A222" s="42" t="e">
        <f>'texte élève'!D222</f>
        <v>#VALUE!</v>
      </c>
      <c r="B222" s="65" t="e">
        <f>IF(AND(calcul!B222,NOT(EXACT($A222,$F222))),TRUE,FALSE)</f>
        <v>#VALUE!</v>
      </c>
      <c r="C222" s="65" t="e">
        <f>IF(AND(calcul!C222,NOT(EXACT($A222,$F222))),TRUE,FALSE)</f>
        <v>#VALUE!</v>
      </c>
      <c r="D222" s="65" t="e">
        <f>IF(AND(calcul!D222,NOT(EXACT($A222,$F222))),TRUE,FALSE)</f>
        <v>#VALUE!</v>
      </c>
      <c r="E222" s="65" t="e">
        <f t="shared" si="3"/>
        <v>#VALUE!</v>
      </c>
      <c r="F222" s="43" t="e">
        <f>calcul!A222</f>
        <v>#VALUE!</v>
      </c>
    </row>
    <row r="223" spans="1:6" ht="12.75" customHeight="1">
      <c r="A223" s="42" t="e">
        <f>'texte élève'!D223</f>
        <v>#VALUE!</v>
      </c>
      <c r="B223" s="65" t="e">
        <f>IF(AND(calcul!B223,NOT(EXACT($A223,$F223))),TRUE,FALSE)</f>
        <v>#VALUE!</v>
      </c>
      <c r="C223" s="65" t="e">
        <f>IF(AND(calcul!C223,NOT(EXACT($A223,$F223))),TRUE,FALSE)</f>
        <v>#VALUE!</v>
      </c>
      <c r="D223" s="65" t="e">
        <f>IF(AND(calcul!D223,NOT(EXACT($A223,$F223))),TRUE,FALSE)</f>
        <v>#VALUE!</v>
      </c>
      <c r="E223" s="65" t="e">
        <f t="shared" si="3"/>
        <v>#VALUE!</v>
      </c>
      <c r="F223" s="43" t="e">
        <f>calcul!A223</f>
        <v>#VALUE!</v>
      </c>
    </row>
    <row r="224" spans="1:6" ht="12.75" customHeight="1">
      <c r="A224" s="42" t="e">
        <f>'texte élève'!D224</f>
        <v>#VALUE!</v>
      </c>
      <c r="B224" s="65" t="e">
        <f>IF(AND(calcul!B224,NOT(EXACT($A224,$F224))),TRUE,FALSE)</f>
        <v>#VALUE!</v>
      </c>
      <c r="C224" s="65" t="e">
        <f>IF(AND(calcul!C224,NOT(EXACT($A224,$F224))),TRUE,FALSE)</f>
        <v>#VALUE!</v>
      </c>
      <c r="D224" s="65" t="e">
        <f>IF(AND(calcul!D224,NOT(EXACT($A224,$F224))),TRUE,FALSE)</f>
        <v>#VALUE!</v>
      </c>
      <c r="E224" s="65" t="e">
        <f t="shared" si="3"/>
        <v>#VALUE!</v>
      </c>
      <c r="F224" s="43" t="e">
        <f>calcul!A224</f>
        <v>#VALUE!</v>
      </c>
    </row>
    <row r="225" spans="1:6" ht="12.75" customHeight="1">
      <c r="A225" s="42" t="e">
        <f>'texte élève'!D225</f>
        <v>#VALUE!</v>
      </c>
      <c r="B225" s="65" t="e">
        <f>IF(AND(calcul!B225,NOT(EXACT($A225,$F225))),TRUE,FALSE)</f>
        <v>#VALUE!</v>
      </c>
      <c r="C225" s="65" t="e">
        <f>IF(AND(calcul!C225,NOT(EXACT($A225,$F225))),TRUE,FALSE)</f>
        <v>#VALUE!</v>
      </c>
      <c r="D225" s="65" t="e">
        <f>IF(AND(calcul!D225,NOT(EXACT($A225,$F225))),TRUE,FALSE)</f>
        <v>#VALUE!</v>
      </c>
      <c r="E225" s="65" t="e">
        <f t="shared" si="3"/>
        <v>#VALUE!</v>
      </c>
      <c r="F225" s="43" t="e">
        <f>calcul!A225</f>
        <v>#VALUE!</v>
      </c>
    </row>
    <row r="226" spans="1:6" ht="12.75" customHeight="1">
      <c r="A226" s="42" t="e">
        <f>'texte élève'!D226</f>
        <v>#VALUE!</v>
      </c>
      <c r="B226" s="65" t="e">
        <f>IF(AND(calcul!B226,NOT(EXACT($A226,$F226))),TRUE,FALSE)</f>
        <v>#VALUE!</v>
      </c>
      <c r="C226" s="65" t="e">
        <f>IF(AND(calcul!C226,NOT(EXACT($A226,$F226))),TRUE,FALSE)</f>
        <v>#VALUE!</v>
      </c>
      <c r="D226" s="65" t="e">
        <f>IF(AND(calcul!D226,NOT(EXACT($A226,$F226))),TRUE,FALSE)</f>
        <v>#VALUE!</v>
      </c>
      <c r="E226" s="65" t="e">
        <f t="shared" si="3"/>
        <v>#VALUE!</v>
      </c>
      <c r="F226" s="43" t="e">
        <f>calcul!A226</f>
        <v>#VALUE!</v>
      </c>
    </row>
    <row r="227" spans="1:6" ht="12.75" customHeight="1">
      <c r="A227" s="42" t="e">
        <f>'texte élève'!D227</f>
        <v>#VALUE!</v>
      </c>
      <c r="B227" s="65" t="e">
        <f>IF(AND(calcul!B227,NOT(EXACT($A227,$F227))),TRUE,FALSE)</f>
        <v>#VALUE!</v>
      </c>
      <c r="C227" s="65" t="e">
        <f>IF(AND(calcul!C227,NOT(EXACT($A227,$F227))),TRUE,FALSE)</f>
        <v>#VALUE!</v>
      </c>
      <c r="D227" s="65" t="e">
        <f>IF(AND(calcul!D227,NOT(EXACT($A227,$F227))),TRUE,FALSE)</f>
        <v>#VALUE!</v>
      </c>
      <c r="E227" s="65" t="e">
        <f t="shared" si="3"/>
        <v>#VALUE!</v>
      </c>
      <c r="F227" s="43" t="e">
        <f>calcul!A227</f>
        <v>#VALUE!</v>
      </c>
    </row>
    <row r="228" spans="1:6" ht="12.75" customHeight="1">
      <c r="A228" s="42" t="e">
        <f>'texte élève'!D228</f>
        <v>#VALUE!</v>
      </c>
      <c r="B228" s="65" t="e">
        <f>IF(AND(calcul!B228,NOT(EXACT($A228,$F228))),TRUE,FALSE)</f>
        <v>#VALUE!</v>
      </c>
      <c r="C228" s="65" t="e">
        <f>IF(AND(calcul!C228,NOT(EXACT($A228,$F228))),TRUE,FALSE)</f>
        <v>#VALUE!</v>
      </c>
      <c r="D228" s="65" t="e">
        <f>IF(AND(calcul!D228,NOT(EXACT($A228,$F228))),TRUE,FALSE)</f>
        <v>#VALUE!</v>
      </c>
      <c r="E228" s="65" t="e">
        <f t="shared" si="3"/>
        <v>#VALUE!</v>
      </c>
      <c r="F228" s="43" t="e">
        <f>calcul!A228</f>
        <v>#VALUE!</v>
      </c>
    </row>
    <row r="229" spans="1:6" ht="12.75" customHeight="1">
      <c r="A229" s="42" t="e">
        <f>'texte élève'!D229</f>
        <v>#VALUE!</v>
      </c>
      <c r="B229" s="65" t="e">
        <f>IF(AND(calcul!B229,NOT(EXACT($A229,$F229))),TRUE,FALSE)</f>
        <v>#VALUE!</v>
      </c>
      <c r="C229" s="65" t="e">
        <f>IF(AND(calcul!C229,NOT(EXACT($A229,$F229))),TRUE,FALSE)</f>
        <v>#VALUE!</v>
      </c>
      <c r="D229" s="65" t="e">
        <f>IF(AND(calcul!D229,NOT(EXACT($A229,$F229))),TRUE,FALSE)</f>
        <v>#VALUE!</v>
      </c>
      <c r="E229" s="65" t="e">
        <f t="shared" si="3"/>
        <v>#VALUE!</v>
      </c>
      <c r="F229" s="43" t="e">
        <f>calcul!A229</f>
        <v>#VALUE!</v>
      </c>
    </row>
    <row r="230" spans="1:6" ht="12.75" customHeight="1">
      <c r="A230" s="42" t="e">
        <f>'texte élève'!D230</f>
        <v>#VALUE!</v>
      </c>
      <c r="B230" s="65" t="e">
        <f>IF(AND(calcul!B230,NOT(EXACT($A230,$F230))),TRUE,FALSE)</f>
        <v>#VALUE!</v>
      </c>
      <c r="C230" s="65" t="e">
        <f>IF(AND(calcul!C230,NOT(EXACT($A230,$F230))),TRUE,FALSE)</f>
        <v>#VALUE!</v>
      </c>
      <c r="D230" s="65" t="e">
        <f>IF(AND(calcul!D230,NOT(EXACT($A230,$F230))),TRUE,FALSE)</f>
        <v>#VALUE!</v>
      </c>
      <c r="E230" s="65" t="e">
        <f t="shared" si="3"/>
        <v>#VALUE!</v>
      </c>
      <c r="F230" s="43" t="e">
        <f>calcul!A230</f>
        <v>#VALUE!</v>
      </c>
    </row>
    <row r="231" spans="1:6" ht="12.75" customHeight="1">
      <c r="A231" s="42" t="e">
        <f>'texte élève'!D231</f>
        <v>#VALUE!</v>
      </c>
      <c r="B231" s="65" t="e">
        <f>IF(AND(calcul!B231,NOT(EXACT($A231,$F231))),TRUE,FALSE)</f>
        <v>#VALUE!</v>
      </c>
      <c r="C231" s="65" t="e">
        <f>IF(AND(calcul!C231,NOT(EXACT($A231,$F231))),TRUE,FALSE)</f>
        <v>#VALUE!</v>
      </c>
      <c r="D231" s="65" t="e">
        <f>IF(AND(calcul!D231,NOT(EXACT($A231,$F231))),TRUE,FALSE)</f>
        <v>#VALUE!</v>
      </c>
      <c r="E231" s="65" t="e">
        <f t="shared" si="3"/>
        <v>#VALUE!</v>
      </c>
      <c r="F231" s="43" t="e">
        <f>calcul!A231</f>
        <v>#VALUE!</v>
      </c>
    </row>
    <row r="232" spans="1:6" ht="12.75" customHeight="1">
      <c r="A232" s="42" t="e">
        <f>'texte élève'!D232</f>
        <v>#VALUE!</v>
      </c>
      <c r="B232" s="65" t="e">
        <f>IF(AND(calcul!B232,NOT(EXACT($A232,$F232))),TRUE,FALSE)</f>
        <v>#VALUE!</v>
      </c>
      <c r="C232" s="65" t="e">
        <f>IF(AND(calcul!C232,NOT(EXACT($A232,$F232))),TRUE,FALSE)</f>
        <v>#VALUE!</v>
      </c>
      <c r="D232" s="65" t="e">
        <f>IF(AND(calcul!D232,NOT(EXACT($A232,$F232))),TRUE,FALSE)</f>
        <v>#VALUE!</v>
      </c>
      <c r="E232" s="65" t="e">
        <f t="shared" si="3"/>
        <v>#VALUE!</v>
      </c>
      <c r="F232" s="43" t="e">
        <f>calcul!A232</f>
        <v>#VALUE!</v>
      </c>
    </row>
    <row r="233" spans="1:6" ht="12.75" customHeight="1">
      <c r="A233" s="42" t="e">
        <f>'texte élève'!D233</f>
        <v>#VALUE!</v>
      </c>
      <c r="B233" s="65" t="e">
        <f>IF(AND(calcul!B233,NOT(EXACT($A233,$F233))),TRUE,FALSE)</f>
        <v>#VALUE!</v>
      </c>
      <c r="C233" s="65" t="e">
        <f>IF(AND(calcul!C233,NOT(EXACT($A233,$F233))),TRUE,FALSE)</f>
        <v>#VALUE!</v>
      </c>
      <c r="D233" s="65" t="e">
        <f>IF(AND(calcul!D233,NOT(EXACT($A233,$F233))),TRUE,FALSE)</f>
        <v>#VALUE!</v>
      </c>
      <c r="E233" s="65" t="e">
        <f t="shared" si="3"/>
        <v>#VALUE!</v>
      </c>
      <c r="F233" s="43" t="e">
        <f>calcul!A233</f>
        <v>#VALUE!</v>
      </c>
    </row>
    <row r="234" spans="1:6" ht="12.75" customHeight="1">
      <c r="A234" s="42" t="e">
        <f>'texte élève'!D234</f>
        <v>#VALUE!</v>
      </c>
      <c r="B234" s="65" t="e">
        <f>IF(AND(calcul!B234,NOT(EXACT($A234,$F234))),TRUE,FALSE)</f>
        <v>#VALUE!</v>
      </c>
      <c r="C234" s="65" t="e">
        <f>IF(AND(calcul!C234,NOT(EXACT($A234,$F234))),TRUE,FALSE)</f>
        <v>#VALUE!</v>
      </c>
      <c r="D234" s="65" t="e">
        <f>IF(AND(calcul!D234,NOT(EXACT($A234,$F234))),TRUE,FALSE)</f>
        <v>#VALUE!</v>
      </c>
      <c r="E234" s="65" t="e">
        <f t="shared" si="3"/>
        <v>#VALUE!</v>
      </c>
      <c r="F234" s="43" t="e">
        <f>calcul!A234</f>
        <v>#VALUE!</v>
      </c>
    </row>
    <row r="235" spans="1:6" ht="12.75" customHeight="1">
      <c r="A235" s="42" t="e">
        <f>'texte élève'!D235</f>
        <v>#VALUE!</v>
      </c>
      <c r="B235" s="65" t="e">
        <f>IF(AND(calcul!B235,NOT(EXACT($A235,$F235))),TRUE,FALSE)</f>
        <v>#VALUE!</v>
      </c>
      <c r="C235" s="65" t="e">
        <f>IF(AND(calcul!C235,NOT(EXACT($A235,$F235))),TRUE,FALSE)</f>
        <v>#VALUE!</v>
      </c>
      <c r="D235" s="65" t="e">
        <f>IF(AND(calcul!D235,NOT(EXACT($A235,$F235))),TRUE,FALSE)</f>
        <v>#VALUE!</v>
      </c>
      <c r="E235" s="65" t="e">
        <f t="shared" si="3"/>
        <v>#VALUE!</v>
      </c>
      <c r="F235" s="43" t="e">
        <f>calcul!A235</f>
        <v>#VALUE!</v>
      </c>
    </row>
    <row r="236" spans="1:6" ht="12.75" customHeight="1">
      <c r="A236" s="42" t="e">
        <f>'texte élève'!D236</f>
        <v>#VALUE!</v>
      </c>
      <c r="B236" s="65" t="e">
        <f>IF(AND(calcul!B236,NOT(EXACT($A236,$F236))),TRUE,FALSE)</f>
        <v>#VALUE!</v>
      </c>
      <c r="C236" s="65" t="e">
        <f>IF(AND(calcul!C236,NOT(EXACT($A236,$F236))),TRUE,FALSE)</f>
        <v>#VALUE!</v>
      </c>
      <c r="D236" s="65" t="e">
        <f>IF(AND(calcul!D236,NOT(EXACT($A236,$F236))),TRUE,FALSE)</f>
        <v>#VALUE!</v>
      </c>
      <c r="E236" s="65" t="e">
        <f t="shared" si="3"/>
        <v>#VALUE!</v>
      </c>
      <c r="F236" s="43" t="e">
        <f>calcul!A236</f>
        <v>#VALUE!</v>
      </c>
    </row>
    <row r="237" spans="1:6" ht="12.75" customHeight="1">
      <c r="A237" s="42" t="e">
        <f>'texte élève'!D237</f>
        <v>#VALUE!</v>
      </c>
      <c r="B237" s="65" t="e">
        <f>IF(AND(calcul!B237,NOT(EXACT($A237,$F237))),TRUE,FALSE)</f>
        <v>#VALUE!</v>
      </c>
      <c r="C237" s="65" t="e">
        <f>IF(AND(calcul!C237,NOT(EXACT($A237,$F237))),TRUE,FALSE)</f>
        <v>#VALUE!</v>
      </c>
      <c r="D237" s="65" t="e">
        <f>IF(AND(calcul!D237,NOT(EXACT($A237,$F237))),TRUE,FALSE)</f>
        <v>#VALUE!</v>
      </c>
      <c r="E237" s="65" t="e">
        <f t="shared" si="3"/>
        <v>#VALUE!</v>
      </c>
      <c r="F237" s="43" t="e">
        <f>calcul!A237</f>
        <v>#VALUE!</v>
      </c>
    </row>
    <row r="238" spans="1:6" ht="12.75" customHeight="1">
      <c r="A238" s="42" t="e">
        <f>'texte élève'!D238</f>
        <v>#VALUE!</v>
      </c>
      <c r="B238" s="65" t="e">
        <f>IF(AND(calcul!B238,NOT(EXACT($A238,$F238))),TRUE,FALSE)</f>
        <v>#VALUE!</v>
      </c>
      <c r="C238" s="65" t="e">
        <f>IF(AND(calcul!C238,NOT(EXACT($A238,$F238))),TRUE,FALSE)</f>
        <v>#VALUE!</v>
      </c>
      <c r="D238" s="65" t="e">
        <f>IF(AND(calcul!D238,NOT(EXACT($A238,$F238))),TRUE,FALSE)</f>
        <v>#VALUE!</v>
      </c>
      <c r="E238" s="65" t="e">
        <f t="shared" si="3"/>
        <v>#VALUE!</v>
      </c>
      <c r="F238" s="43" t="e">
        <f>calcul!A238</f>
        <v>#VALUE!</v>
      </c>
    </row>
    <row r="239" spans="1:6" ht="12.75" customHeight="1">
      <c r="A239" s="42" t="e">
        <f>'texte élève'!D239</f>
        <v>#VALUE!</v>
      </c>
      <c r="B239" s="65" t="e">
        <f>IF(AND(calcul!B239,NOT(EXACT($A239,$F239))),TRUE,FALSE)</f>
        <v>#VALUE!</v>
      </c>
      <c r="C239" s="65" t="e">
        <f>IF(AND(calcul!C239,NOT(EXACT($A239,$F239))),TRUE,FALSE)</f>
        <v>#VALUE!</v>
      </c>
      <c r="D239" s="65" t="e">
        <f>IF(AND(calcul!D239,NOT(EXACT($A239,$F239))),TRUE,FALSE)</f>
        <v>#VALUE!</v>
      </c>
      <c r="E239" s="65" t="e">
        <f t="shared" si="3"/>
        <v>#VALUE!</v>
      </c>
      <c r="F239" s="43" t="e">
        <f>calcul!A239</f>
        <v>#VALUE!</v>
      </c>
    </row>
    <row r="240" spans="1:6" ht="12.75" customHeight="1">
      <c r="A240" s="42" t="e">
        <f>'texte élève'!D240</f>
        <v>#VALUE!</v>
      </c>
      <c r="B240" s="65" t="e">
        <f>IF(AND(calcul!B240,NOT(EXACT($A240,$F240))),TRUE,FALSE)</f>
        <v>#VALUE!</v>
      </c>
      <c r="C240" s="65" t="e">
        <f>IF(AND(calcul!C240,NOT(EXACT($A240,$F240))),TRUE,FALSE)</f>
        <v>#VALUE!</v>
      </c>
      <c r="D240" s="65" t="e">
        <f>IF(AND(calcul!D240,NOT(EXACT($A240,$F240))),TRUE,FALSE)</f>
        <v>#VALUE!</v>
      </c>
      <c r="E240" s="65" t="e">
        <f t="shared" si="3"/>
        <v>#VALUE!</v>
      </c>
      <c r="F240" s="43" t="e">
        <f>calcul!A240</f>
        <v>#VALUE!</v>
      </c>
    </row>
    <row r="241" spans="1:6" ht="12.75" customHeight="1">
      <c r="A241" s="42" t="e">
        <f>'texte élève'!D241</f>
        <v>#VALUE!</v>
      </c>
      <c r="B241" s="65" t="e">
        <f>IF(AND(calcul!B241,NOT(EXACT($A241,$F241))),TRUE,FALSE)</f>
        <v>#VALUE!</v>
      </c>
      <c r="C241" s="65" t="e">
        <f>IF(AND(calcul!C241,NOT(EXACT($A241,$F241))),TRUE,FALSE)</f>
        <v>#VALUE!</v>
      </c>
      <c r="D241" s="65" t="e">
        <f>IF(AND(calcul!D241,NOT(EXACT($A241,$F241))),TRUE,FALSE)</f>
        <v>#VALUE!</v>
      </c>
      <c r="E241" s="65" t="e">
        <f t="shared" si="3"/>
        <v>#VALUE!</v>
      </c>
      <c r="F241" s="43" t="e">
        <f>calcul!A241</f>
        <v>#VALUE!</v>
      </c>
    </row>
    <row r="242" spans="1:6" ht="12.75" customHeight="1">
      <c r="A242" s="42" t="e">
        <f>'texte élève'!D242</f>
        <v>#VALUE!</v>
      </c>
      <c r="B242" s="65" t="e">
        <f>IF(AND(calcul!B242,NOT(EXACT($A242,$F242))),TRUE,FALSE)</f>
        <v>#VALUE!</v>
      </c>
      <c r="C242" s="65" t="e">
        <f>IF(AND(calcul!C242,NOT(EXACT($A242,$F242))),TRUE,FALSE)</f>
        <v>#VALUE!</v>
      </c>
      <c r="D242" s="65" t="e">
        <f>IF(AND(calcul!D242,NOT(EXACT($A242,$F242))),TRUE,FALSE)</f>
        <v>#VALUE!</v>
      </c>
      <c r="E242" s="65" t="e">
        <f t="shared" si="3"/>
        <v>#VALUE!</v>
      </c>
      <c r="F242" s="43" t="e">
        <f>calcul!A242</f>
        <v>#VALUE!</v>
      </c>
    </row>
    <row r="243" spans="1:6" ht="12.75" customHeight="1">
      <c r="A243" s="42" t="e">
        <f>'texte élève'!D243</f>
        <v>#VALUE!</v>
      </c>
      <c r="B243" s="65" t="e">
        <f>IF(AND(calcul!B243,NOT(EXACT($A243,$F243))),TRUE,FALSE)</f>
        <v>#VALUE!</v>
      </c>
      <c r="C243" s="65" t="e">
        <f>IF(AND(calcul!C243,NOT(EXACT($A243,$F243))),TRUE,FALSE)</f>
        <v>#VALUE!</v>
      </c>
      <c r="D243" s="65" t="e">
        <f>IF(AND(calcul!D243,NOT(EXACT($A243,$F243))),TRUE,FALSE)</f>
        <v>#VALUE!</v>
      </c>
      <c r="E243" s="65" t="e">
        <f t="shared" si="3"/>
        <v>#VALUE!</v>
      </c>
      <c r="F243" s="43" t="e">
        <f>calcul!A243</f>
        <v>#VALUE!</v>
      </c>
    </row>
    <row r="244" spans="1:6" ht="12.75" customHeight="1">
      <c r="A244" s="42" t="e">
        <f>'texte élève'!D244</f>
        <v>#VALUE!</v>
      </c>
      <c r="B244" s="65" t="e">
        <f>IF(AND(calcul!B244,NOT(EXACT($A244,$F244))),TRUE,FALSE)</f>
        <v>#VALUE!</v>
      </c>
      <c r="C244" s="65" t="e">
        <f>IF(AND(calcul!C244,NOT(EXACT($A244,$F244))),TRUE,FALSE)</f>
        <v>#VALUE!</v>
      </c>
      <c r="D244" s="65" t="e">
        <f>IF(AND(calcul!D244,NOT(EXACT($A244,$F244))),TRUE,FALSE)</f>
        <v>#VALUE!</v>
      </c>
      <c r="E244" s="65" t="e">
        <f t="shared" si="3"/>
        <v>#VALUE!</v>
      </c>
      <c r="F244" s="43" t="e">
        <f>calcul!A244</f>
        <v>#VALUE!</v>
      </c>
    </row>
    <row r="245" spans="1:6" ht="12.75" customHeight="1">
      <c r="A245" s="42" t="e">
        <f>'texte élève'!D245</f>
        <v>#VALUE!</v>
      </c>
      <c r="B245" s="65" t="e">
        <f>IF(AND(calcul!B245,NOT(EXACT($A245,$F245))),TRUE,FALSE)</f>
        <v>#VALUE!</v>
      </c>
      <c r="C245" s="65" t="e">
        <f>IF(AND(calcul!C245,NOT(EXACT($A245,$F245))),TRUE,FALSE)</f>
        <v>#VALUE!</v>
      </c>
      <c r="D245" s="65" t="e">
        <f>IF(AND(calcul!D245,NOT(EXACT($A245,$F245))),TRUE,FALSE)</f>
        <v>#VALUE!</v>
      </c>
      <c r="E245" s="65" t="e">
        <f t="shared" si="3"/>
        <v>#VALUE!</v>
      </c>
      <c r="F245" s="43" t="e">
        <f>calcul!A245</f>
        <v>#VALUE!</v>
      </c>
    </row>
    <row r="246" spans="1:6" ht="12.75" customHeight="1">
      <c r="A246" s="42" t="e">
        <f>'texte élève'!D246</f>
        <v>#VALUE!</v>
      </c>
      <c r="B246" s="65" t="e">
        <f>IF(AND(calcul!B246,NOT(EXACT($A246,$F246))),TRUE,FALSE)</f>
        <v>#VALUE!</v>
      </c>
      <c r="C246" s="65" t="e">
        <f>IF(AND(calcul!C246,NOT(EXACT($A246,$F246))),TRUE,FALSE)</f>
        <v>#VALUE!</v>
      </c>
      <c r="D246" s="65" t="e">
        <f>IF(AND(calcul!D246,NOT(EXACT($A246,$F246))),TRUE,FALSE)</f>
        <v>#VALUE!</v>
      </c>
      <c r="E246" s="65" t="e">
        <f t="shared" si="3"/>
        <v>#VALUE!</v>
      </c>
      <c r="F246" s="43" t="e">
        <f>calcul!A246</f>
        <v>#VALUE!</v>
      </c>
    </row>
    <row r="247" spans="1:6" ht="12.75" customHeight="1">
      <c r="A247" s="42" t="e">
        <f>'texte élève'!D247</f>
        <v>#VALUE!</v>
      </c>
      <c r="B247" s="65" t="e">
        <f>IF(AND(calcul!B247,NOT(EXACT($A247,$F247))),TRUE,FALSE)</f>
        <v>#VALUE!</v>
      </c>
      <c r="C247" s="65" t="e">
        <f>IF(AND(calcul!C247,NOT(EXACT($A247,$F247))),TRUE,FALSE)</f>
        <v>#VALUE!</v>
      </c>
      <c r="D247" s="65" t="e">
        <f>IF(AND(calcul!D247,NOT(EXACT($A247,$F247))),TRUE,FALSE)</f>
        <v>#VALUE!</v>
      </c>
      <c r="E247" s="65" t="e">
        <f t="shared" si="3"/>
        <v>#VALUE!</v>
      </c>
      <c r="F247" s="43" t="e">
        <f>calcul!A247</f>
        <v>#VALUE!</v>
      </c>
    </row>
    <row r="248" spans="1:6" ht="12.75" customHeight="1">
      <c r="A248" s="42" t="e">
        <f>'texte élève'!D248</f>
        <v>#VALUE!</v>
      </c>
      <c r="B248" s="65" t="e">
        <f>IF(AND(calcul!B248,NOT(EXACT($A248,$F248))),TRUE,FALSE)</f>
        <v>#VALUE!</v>
      </c>
      <c r="C248" s="65" t="e">
        <f>IF(AND(calcul!C248,NOT(EXACT($A248,$F248))),TRUE,FALSE)</f>
        <v>#VALUE!</v>
      </c>
      <c r="D248" s="65" t="e">
        <f>IF(AND(calcul!D248,NOT(EXACT($A248,$F248))),TRUE,FALSE)</f>
        <v>#VALUE!</v>
      </c>
      <c r="E248" s="65" t="e">
        <f t="shared" si="3"/>
        <v>#VALUE!</v>
      </c>
      <c r="F248" s="43" t="e">
        <f>calcul!A248</f>
        <v>#VALUE!</v>
      </c>
    </row>
    <row r="249" spans="1:6" ht="12.75" customHeight="1">
      <c r="A249" s="42" t="e">
        <f>'texte élève'!D249</f>
        <v>#VALUE!</v>
      </c>
      <c r="B249" s="65" t="e">
        <f>IF(AND(calcul!B249,NOT(EXACT($A249,$F249))),TRUE,FALSE)</f>
        <v>#VALUE!</v>
      </c>
      <c r="C249" s="65" t="e">
        <f>IF(AND(calcul!C249,NOT(EXACT($A249,$F249))),TRUE,FALSE)</f>
        <v>#VALUE!</v>
      </c>
      <c r="D249" s="65" t="e">
        <f>IF(AND(calcul!D249,NOT(EXACT($A249,$F249))),TRUE,FALSE)</f>
        <v>#VALUE!</v>
      </c>
      <c r="E249" s="65" t="e">
        <f t="shared" si="3"/>
        <v>#VALUE!</v>
      </c>
      <c r="F249" s="43" t="e">
        <f>calcul!A249</f>
        <v>#VALUE!</v>
      </c>
    </row>
    <row r="250" spans="1:6" ht="12.75" customHeight="1">
      <c r="A250" s="42" t="e">
        <f>'texte élève'!D250</f>
        <v>#VALUE!</v>
      </c>
      <c r="B250" s="65" t="e">
        <f>IF(AND(calcul!B250,NOT(EXACT($A250,$F250))),TRUE,FALSE)</f>
        <v>#VALUE!</v>
      </c>
      <c r="C250" s="65" t="e">
        <f>IF(AND(calcul!C250,NOT(EXACT($A250,$F250))),TRUE,FALSE)</f>
        <v>#VALUE!</v>
      </c>
      <c r="D250" s="65" t="e">
        <f>IF(AND(calcul!D250,NOT(EXACT($A250,$F250))),TRUE,FALSE)</f>
        <v>#VALUE!</v>
      </c>
      <c r="E250" s="65" t="e">
        <f t="shared" si="3"/>
        <v>#VALUE!</v>
      </c>
      <c r="F250" s="43" t="e">
        <f>calcul!A250</f>
        <v>#VALUE!</v>
      </c>
    </row>
    <row r="251" spans="1:6" ht="12.75" customHeight="1">
      <c r="A251" s="42" t="e">
        <f>'texte élève'!D251</f>
        <v>#VALUE!</v>
      </c>
      <c r="B251" s="65" t="e">
        <f>IF(AND(calcul!B251,NOT(EXACT($A251,$F251))),TRUE,FALSE)</f>
        <v>#VALUE!</v>
      </c>
      <c r="C251" s="65" t="e">
        <f>IF(AND(calcul!C251,NOT(EXACT($A251,$F251))),TRUE,FALSE)</f>
        <v>#VALUE!</v>
      </c>
      <c r="D251" s="65" t="e">
        <f>IF(AND(calcul!D251,NOT(EXACT($A251,$F251))),TRUE,FALSE)</f>
        <v>#VALUE!</v>
      </c>
      <c r="E251" s="65" t="e">
        <f t="shared" si="3"/>
        <v>#VALUE!</v>
      </c>
      <c r="F251" s="43" t="e">
        <f>calcul!A251</f>
        <v>#VALUE!</v>
      </c>
    </row>
    <row r="252" spans="1:6" ht="12.75" customHeight="1">
      <c r="A252" s="42" t="e">
        <f>'texte élève'!D252</f>
        <v>#VALUE!</v>
      </c>
      <c r="B252" s="65" t="e">
        <f>IF(AND(calcul!B252,NOT(EXACT($A252,$F252))),TRUE,FALSE)</f>
        <v>#VALUE!</v>
      </c>
      <c r="C252" s="65" t="e">
        <f>IF(AND(calcul!C252,NOT(EXACT($A252,$F252))),TRUE,FALSE)</f>
        <v>#VALUE!</v>
      </c>
      <c r="D252" s="65" t="e">
        <f>IF(AND(calcul!D252,NOT(EXACT($A252,$F252))),TRUE,FALSE)</f>
        <v>#VALUE!</v>
      </c>
      <c r="E252" s="65" t="e">
        <f t="shared" si="3"/>
        <v>#VALUE!</v>
      </c>
      <c r="F252" s="43" t="e">
        <f>calcul!A252</f>
        <v>#VALUE!</v>
      </c>
    </row>
    <row r="253" spans="1:6" ht="12.75" customHeight="1">
      <c r="A253" s="42" t="e">
        <f>'texte élève'!D253</f>
        <v>#VALUE!</v>
      </c>
      <c r="B253" s="65" t="e">
        <f>IF(AND(calcul!B253,NOT(EXACT($A253,$F253))),TRUE,FALSE)</f>
        <v>#VALUE!</v>
      </c>
      <c r="C253" s="65" t="e">
        <f>IF(AND(calcul!C253,NOT(EXACT($A253,$F253))),TRUE,FALSE)</f>
        <v>#VALUE!</v>
      </c>
      <c r="D253" s="65" t="e">
        <f>IF(AND(calcul!D253,NOT(EXACT($A253,$F253))),TRUE,FALSE)</f>
        <v>#VALUE!</v>
      </c>
      <c r="E253" s="65" t="e">
        <f t="shared" si="3"/>
        <v>#VALUE!</v>
      </c>
      <c r="F253" s="43" t="e">
        <f>calcul!A253</f>
        <v>#VALUE!</v>
      </c>
    </row>
    <row r="254" spans="1:6" ht="12.75" customHeight="1">
      <c r="A254" s="42" t="e">
        <f>'texte élève'!D254</f>
        <v>#VALUE!</v>
      </c>
      <c r="B254" s="65" t="e">
        <f>IF(AND(calcul!B254,NOT(EXACT($A254,$F254))),TRUE,FALSE)</f>
        <v>#VALUE!</v>
      </c>
      <c r="C254" s="65" t="e">
        <f>IF(AND(calcul!C254,NOT(EXACT($A254,$F254))),TRUE,FALSE)</f>
        <v>#VALUE!</v>
      </c>
      <c r="D254" s="65" t="e">
        <f>IF(AND(calcul!D254,NOT(EXACT($A254,$F254))),TRUE,FALSE)</f>
        <v>#VALUE!</v>
      </c>
      <c r="E254" s="65" t="e">
        <f t="shared" si="3"/>
        <v>#VALUE!</v>
      </c>
      <c r="F254" s="43" t="e">
        <f>calcul!A254</f>
        <v>#VALUE!</v>
      </c>
    </row>
    <row r="255" spans="1:6" ht="12.75" customHeight="1">
      <c r="A255" s="42" t="e">
        <f>'texte élève'!D255</f>
        <v>#VALUE!</v>
      </c>
      <c r="B255" s="65" t="e">
        <f>IF(AND(calcul!B255,NOT(EXACT($A255,$F255))),TRUE,FALSE)</f>
        <v>#VALUE!</v>
      </c>
      <c r="C255" s="65" t="e">
        <f>IF(AND(calcul!C255,NOT(EXACT($A255,$F255))),TRUE,FALSE)</f>
        <v>#VALUE!</v>
      </c>
      <c r="D255" s="65" t="e">
        <f>IF(AND(calcul!D255,NOT(EXACT($A255,$F255))),TRUE,FALSE)</f>
        <v>#VALUE!</v>
      </c>
      <c r="E255" s="65" t="e">
        <f t="shared" si="3"/>
        <v>#VALUE!</v>
      </c>
      <c r="F255" s="43" t="e">
        <f>calcul!A255</f>
        <v>#VALUE!</v>
      </c>
    </row>
    <row r="256" spans="1:6" ht="12.75" customHeight="1">
      <c r="A256" s="42" t="e">
        <f>'texte élève'!D256</f>
        <v>#VALUE!</v>
      </c>
      <c r="B256" s="65" t="e">
        <f>IF(AND(calcul!B256,NOT(EXACT($A256,$F256))),TRUE,FALSE)</f>
        <v>#VALUE!</v>
      </c>
      <c r="C256" s="65" t="e">
        <f>IF(AND(calcul!C256,NOT(EXACT($A256,$F256))),TRUE,FALSE)</f>
        <v>#VALUE!</v>
      </c>
      <c r="D256" s="65" t="e">
        <f>IF(AND(calcul!D256,NOT(EXACT($A256,$F256))),TRUE,FALSE)</f>
        <v>#VALUE!</v>
      </c>
      <c r="E256" s="65" t="e">
        <f t="shared" si="3"/>
        <v>#VALUE!</v>
      </c>
      <c r="F256" s="43" t="e">
        <f>calcul!A256</f>
        <v>#VALUE!</v>
      </c>
    </row>
    <row r="257" spans="1:6" ht="12.75" customHeight="1">
      <c r="A257" s="42" t="e">
        <f>'texte élève'!D257</f>
        <v>#VALUE!</v>
      </c>
      <c r="B257" s="65" t="e">
        <f>IF(AND(calcul!B257,NOT(EXACT($A257,$F257))),TRUE,FALSE)</f>
        <v>#VALUE!</v>
      </c>
      <c r="C257" s="65" t="e">
        <f>IF(AND(calcul!C257,NOT(EXACT($A257,$F257))),TRUE,FALSE)</f>
        <v>#VALUE!</v>
      </c>
      <c r="D257" s="65" t="e">
        <f>IF(AND(calcul!D257,NOT(EXACT($A257,$F257))),TRUE,FALSE)</f>
        <v>#VALUE!</v>
      </c>
      <c r="E257" s="65" t="e">
        <f t="shared" si="3"/>
        <v>#VALUE!</v>
      </c>
      <c r="F257" s="43" t="e">
        <f>calcul!A257</f>
        <v>#VALUE!</v>
      </c>
    </row>
    <row r="258" spans="1:6" ht="12.75" customHeight="1">
      <c r="A258" s="42" t="e">
        <f>'texte élève'!D258</f>
        <v>#VALUE!</v>
      </c>
      <c r="B258" s="65" t="e">
        <f>IF(AND(calcul!B258,NOT(EXACT($A258,$F258))),TRUE,FALSE)</f>
        <v>#VALUE!</v>
      </c>
      <c r="C258" s="65" t="e">
        <f>IF(AND(calcul!C258,NOT(EXACT($A258,$F258))),TRUE,FALSE)</f>
        <v>#VALUE!</v>
      </c>
      <c r="D258" s="65" t="e">
        <f>IF(AND(calcul!D258,NOT(EXACT($A258,$F258))),TRUE,FALSE)</f>
        <v>#VALUE!</v>
      </c>
      <c r="E258" s="65" t="e">
        <f t="shared" si="3"/>
        <v>#VALUE!</v>
      </c>
      <c r="F258" s="43" t="e">
        <f>calcul!A258</f>
        <v>#VALUE!</v>
      </c>
    </row>
    <row r="259" spans="1:6" ht="12.75" customHeight="1">
      <c r="A259" s="42" t="e">
        <f>'texte élève'!D259</f>
        <v>#VALUE!</v>
      </c>
      <c r="B259" s="65" t="e">
        <f>IF(AND(calcul!B259,NOT(EXACT($A259,$F259))),TRUE,FALSE)</f>
        <v>#VALUE!</v>
      </c>
      <c r="C259" s="65" t="e">
        <f>IF(AND(calcul!C259,NOT(EXACT($A259,$F259))),TRUE,FALSE)</f>
        <v>#VALUE!</v>
      </c>
      <c r="D259" s="65" t="e">
        <f>IF(AND(calcul!D259,NOT(EXACT($A259,$F259))),TRUE,FALSE)</f>
        <v>#VALUE!</v>
      </c>
      <c r="E259" s="65" t="e">
        <f t="shared" si="3"/>
        <v>#VALUE!</v>
      </c>
      <c r="F259" s="43" t="e">
        <f>calcul!A259</f>
        <v>#VALUE!</v>
      </c>
    </row>
    <row r="260" spans="1:6" ht="12.75" customHeight="1">
      <c r="A260" s="42" t="e">
        <f>'texte élève'!D260</f>
        <v>#VALUE!</v>
      </c>
      <c r="B260" s="65" t="e">
        <f>IF(AND(calcul!B260,NOT(EXACT($A260,$F260))),TRUE,FALSE)</f>
        <v>#VALUE!</v>
      </c>
      <c r="C260" s="65" t="e">
        <f>IF(AND(calcul!C260,NOT(EXACT($A260,$F260))),TRUE,FALSE)</f>
        <v>#VALUE!</v>
      </c>
      <c r="D260" s="65" t="e">
        <f>IF(AND(calcul!D260,NOT(EXACT($A260,$F260))),TRUE,FALSE)</f>
        <v>#VALUE!</v>
      </c>
      <c r="E260" s="65" t="e">
        <f aca="true" t="shared" si="4" ref="E260:E300">IF(AND($A260=$F260,NOT(EXACT($A260,$F260))),TRUE,FALSE)</f>
        <v>#VALUE!</v>
      </c>
      <c r="F260" s="43" t="e">
        <f>calcul!A260</f>
        <v>#VALUE!</v>
      </c>
    </row>
    <row r="261" spans="1:6" ht="12.75" customHeight="1">
      <c r="A261" s="42" t="e">
        <f>'texte élève'!D261</f>
        <v>#VALUE!</v>
      </c>
      <c r="B261" s="65" t="e">
        <f>IF(AND(calcul!B261,NOT(EXACT($A261,$F261))),TRUE,FALSE)</f>
        <v>#VALUE!</v>
      </c>
      <c r="C261" s="65" t="e">
        <f>IF(AND(calcul!C261,NOT(EXACT($A261,$F261))),TRUE,FALSE)</f>
        <v>#VALUE!</v>
      </c>
      <c r="D261" s="65" t="e">
        <f>IF(AND(calcul!D261,NOT(EXACT($A261,$F261))),TRUE,FALSE)</f>
        <v>#VALUE!</v>
      </c>
      <c r="E261" s="65" t="e">
        <f t="shared" si="4"/>
        <v>#VALUE!</v>
      </c>
      <c r="F261" s="43" t="e">
        <f>calcul!A261</f>
        <v>#VALUE!</v>
      </c>
    </row>
    <row r="262" spans="1:6" ht="12.75" customHeight="1">
      <c r="A262" s="42" t="e">
        <f>'texte élève'!D262</f>
        <v>#VALUE!</v>
      </c>
      <c r="B262" s="65" t="e">
        <f>IF(AND(calcul!B262,NOT(EXACT($A262,$F262))),TRUE,FALSE)</f>
        <v>#VALUE!</v>
      </c>
      <c r="C262" s="65" t="e">
        <f>IF(AND(calcul!C262,NOT(EXACT($A262,$F262))),TRUE,FALSE)</f>
        <v>#VALUE!</v>
      </c>
      <c r="D262" s="65" t="e">
        <f>IF(AND(calcul!D262,NOT(EXACT($A262,$F262))),TRUE,FALSE)</f>
        <v>#VALUE!</v>
      </c>
      <c r="E262" s="65" t="e">
        <f t="shared" si="4"/>
        <v>#VALUE!</v>
      </c>
      <c r="F262" s="43" t="e">
        <f>calcul!A262</f>
        <v>#VALUE!</v>
      </c>
    </row>
    <row r="263" spans="1:6" ht="12.75" customHeight="1">
      <c r="A263" s="42" t="e">
        <f>'texte élève'!D263</f>
        <v>#VALUE!</v>
      </c>
      <c r="B263" s="65" t="e">
        <f>IF(AND(calcul!B263,NOT(EXACT($A263,$F263))),TRUE,FALSE)</f>
        <v>#VALUE!</v>
      </c>
      <c r="C263" s="65" t="e">
        <f>IF(AND(calcul!C263,NOT(EXACT($A263,$F263))),TRUE,FALSE)</f>
        <v>#VALUE!</v>
      </c>
      <c r="D263" s="65" t="e">
        <f>IF(AND(calcul!D263,NOT(EXACT($A263,$F263))),TRUE,FALSE)</f>
        <v>#VALUE!</v>
      </c>
      <c r="E263" s="65" t="e">
        <f t="shared" si="4"/>
        <v>#VALUE!</v>
      </c>
      <c r="F263" s="43" t="e">
        <f>calcul!A263</f>
        <v>#VALUE!</v>
      </c>
    </row>
    <row r="264" spans="1:6" ht="12.75" customHeight="1">
      <c r="A264" s="42" t="e">
        <f>'texte élève'!D264</f>
        <v>#VALUE!</v>
      </c>
      <c r="B264" s="65" t="e">
        <f>IF(AND(calcul!B264,NOT(EXACT($A264,$F264))),TRUE,FALSE)</f>
        <v>#VALUE!</v>
      </c>
      <c r="C264" s="65" t="e">
        <f>IF(AND(calcul!C264,NOT(EXACT($A264,$F264))),TRUE,FALSE)</f>
        <v>#VALUE!</v>
      </c>
      <c r="D264" s="65" t="e">
        <f>IF(AND(calcul!D264,NOT(EXACT($A264,$F264))),TRUE,FALSE)</f>
        <v>#VALUE!</v>
      </c>
      <c r="E264" s="65" t="e">
        <f t="shared" si="4"/>
        <v>#VALUE!</v>
      </c>
      <c r="F264" s="43" t="e">
        <f>calcul!A264</f>
        <v>#VALUE!</v>
      </c>
    </row>
    <row r="265" spans="1:6" ht="12.75" customHeight="1">
      <c r="A265" s="42" t="e">
        <f>'texte élève'!D265</f>
        <v>#VALUE!</v>
      </c>
      <c r="B265" s="65" t="e">
        <f>IF(AND(calcul!B265,NOT(EXACT($A265,$F265))),TRUE,FALSE)</f>
        <v>#VALUE!</v>
      </c>
      <c r="C265" s="65" t="e">
        <f>IF(AND(calcul!C265,NOT(EXACT($A265,$F265))),TRUE,FALSE)</f>
        <v>#VALUE!</v>
      </c>
      <c r="D265" s="65" t="e">
        <f>IF(AND(calcul!D265,NOT(EXACT($A265,$F265))),TRUE,FALSE)</f>
        <v>#VALUE!</v>
      </c>
      <c r="E265" s="65" t="e">
        <f t="shared" si="4"/>
        <v>#VALUE!</v>
      </c>
      <c r="F265" s="43" t="e">
        <f>calcul!A265</f>
        <v>#VALUE!</v>
      </c>
    </row>
    <row r="266" spans="1:6" ht="12.75" customHeight="1">
      <c r="A266" s="42" t="e">
        <f>'texte élève'!D266</f>
        <v>#VALUE!</v>
      </c>
      <c r="B266" s="65" t="e">
        <f>IF(AND(calcul!B266,NOT(EXACT($A266,$F266))),TRUE,FALSE)</f>
        <v>#VALUE!</v>
      </c>
      <c r="C266" s="65" t="e">
        <f>IF(AND(calcul!C266,NOT(EXACT($A266,$F266))),TRUE,FALSE)</f>
        <v>#VALUE!</v>
      </c>
      <c r="D266" s="65" t="e">
        <f>IF(AND(calcul!D266,NOT(EXACT($A266,$F266))),TRUE,FALSE)</f>
        <v>#VALUE!</v>
      </c>
      <c r="E266" s="65" t="e">
        <f t="shared" si="4"/>
        <v>#VALUE!</v>
      </c>
      <c r="F266" s="43" t="e">
        <f>calcul!A266</f>
        <v>#VALUE!</v>
      </c>
    </row>
    <row r="267" spans="1:6" ht="12.75" customHeight="1">
      <c r="A267" s="42" t="e">
        <f>'texte élève'!D267</f>
        <v>#VALUE!</v>
      </c>
      <c r="B267" s="65" t="e">
        <f>IF(AND(calcul!B267,NOT(EXACT($A267,$F267))),TRUE,FALSE)</f>
        <v>#VALUE!</v>
      </c>
      <c r="C267" s="65" t="e">
        <f>IF(AND(calcul!C267,NOT(EXACT($A267,$F267))),TRUE,FALSE)</f>
        <v>#VALUE!</v>
      </c>
      <c r="D267" s="65" t="e">
        <f>IF(AND(calcul!D267,NOT(EXACT($A267,$F267))),TRUE,FALSE)</f>
        <v>#VALUE!</v>
      </c>
      <c r="E267" s="65" t="e">
        <f t="shared" si="4"/>
        <v>#VALUE!</v>
      </c>
      <c r="F267" s="43" t="e">
        <f>calcul!A267</f>
        <v>#VALUE!</v>
      </c>
    </row>
    <row r="268" spans="1:6" ht="12.75" customHeight="1">
      <c r="A268" s="42" t="e">
        <f>'texte élève'!D268</f>
        <v>#VALUE!</v>
      </c>
      <c r="B268" s="65" t="e">
        <f>IF(AND(calcul!B268,NOT(EXACT($A268,$F268))),TRUE,FALSE)</f>
        <v>#VALUE!</v>
      </c>
      <c r="C268" s="65" t="e">
        <f>IF(AND(calcul!C268,NOT(EXACT($A268,$F268))),TRUE,FALSE)</f>
        <v>#VALUE!</v>
      </c>
      <c r="D268" s="65" t="e">
        <f>IF(AND(calcul!D268,NOT(EXACT($A268,$F268))),TRUE,FALSE)</f>
        <v>#VALUE!</v>
      </c>
      <c r="E268" s="65" t="e">
        <f t="shared" si="4"/>
        <v>#VALUE!</v>
      </c>
      <c r="F268" s="43" t="e">
        <f>calcul!A268</f>
        <v>#VALUE!</v>
      </c>
    </row>
    <row r="269" spans="1:6" ht="12.75" customHeight="1">
      <c r="A269" s="42" t="e">
        <f>'texte élève'!D269</f>
        <v>#VALUE!</v>
      </c>
      <c r="B269" s="65" t="e">
        <f>IF(AND(calcul!B269,NOT(EXACT($A269,$F269))),TRUE,FALSE)</f>
        <v>#VALUE!</v>
      </c>
      <c r="C269" s="65" t="e">
        <f>IF(AND(calcul!C269,NOT(EXACT($A269,$F269))),TRUE,FALSE)</f>
        <v>#VALUE!</v>
      </c>
      <c r="D269" s="65" t="e">
        <f>IF(AND(calcul!D269,NOT(EXACT($A269,$F269))),TRUE,FALSE)</f>
        <v>#VALUE!</v>
      </c>
      <c r="E269" s="65" t="e">
        <f t="shared" si="4"/>
        <v>#VALUE!</v>
      </c>
      <c r="F269" s="43" t="e">
        <f>calcul!A269</f>
        <v>#VALUE!</v>
      </c>
    </row>
    <row r="270" spans="1:6" ht="12.75" customHeight="1">
      <c r="A270" s="42" t="e">
        <f>'texte élève'!D270</f>
        <v>#VALUE!</v>
      </c>
      <c r="B270" s="65" t="e">
        <f>IF(AND(calcul!B270,NOT(EXACT($A270,$F270))),TRUE,FALSE)</f>
        <v>#VALUE!</v>
      </c>
      <c r="C270" s="65" t="e">
        <f>IF(AND(calcul!C270,NOT(EXACT($A270,$F270))),TRUE,FALSE)</f>
        <v>#VALUE!</v>
      </c>
      <c r="D270" s="65" t="e">
        <f>IF(AND(calcul!D270,NOT(EXACT($A270,$F270))),TRUE,FALSE)</f>
        <v>#VALUE!</v>
      </c>
      <c r="E270" s="65" t="e">
        <f t="shared" si="4"/>
        <v>#VALUE!</v>
      </c>
      <c r="F270" s="43" t="e">
        <f>calcul!A270</f>
        <v>#VALUE!</v>
      </c>
    </row>
    <row r="271" spans="1:6" ht="12.75" customHeight="1">
      <c r="A271" s="42" t="e">
        <f>'texte élève'!D271</f>
        <v>#VALUE!</v>
      </c>
      <c r="B271" s="65" t="e">
        <f>IF(AND(calcul!B271,NOT(EXACT($A271,$F271))),TRUE,FALSE)</f>
        <v>#VALUE!</v>
      </c>
      <c r="C271" s="65" t="e">
        <f>IF(AND(calcul!C271,NOT(EXACT($A271,$F271))),TRUE,FALSE)</f>
        <v>#VALUE!</v>
      </c>
      <c r="D271" s="65" t="e">
        <f>IF(AND(calcul!D271,NOT(EXACT($A271,$F271))),TRUE,FALSE)</f>
        <v>#VALUE!</v>
      </c>
      <c r="E271" s="65" t="e">
        <f t="shared" si="4"/>
        <v>#VALUE!</v>
      </c>
      <c r="F271" s="43" t="e">
        <f>calcul!A271</f>
        <v>#VALUE!</v>
      </c>
    </row>
    <row r="272" spans="1:6" ht="12.75" customHeight="1">
      <c r="A272" s="42" t="e">
        <f>'texte élève'!D272</f>
        <v>#VALUE!</v>
      </c>
      <c r="B272" s="65" t="e">
        <f>IF(AND(calcul!B272,NOT(EXACT($A272,$F272))),TRUE,FALSE)</f>
        <v>#VALUE!</v>
      </c>
      <c r="C272" s="65" t="e">
        <f>IF(AND(calcul!C272,NOT(EXACT($A272,$F272))),TRUE,FALSE)</f>
        <v>#VALUE!</v>
      </c>
      <c r="D272" s="65" t="e">
        <f>IF(AND(calcul!D272,NOT(EXACT($A272,$F272))),TRUE,FALSE)</f>
        <v>#VALUE!</v>
      </c>
      <c r="E272" s="65" t="e">
        <f t="shared" si="4"/>
        <v>#VALUE!</v>
      </c>
      <c r="F272" s="43" t="e">
        <f>calcul!A272</f>
        <v>#VALUE!</v>
      </c>
    </row>
    <row r="273" spans="1:6" ht="12.75" customHeight="1">
      <c r="A273" s="42" t="e">
        <f>'texte élève'!D273</f>
        <v>#VALUE!</v>
      </c>
      <c r="B273" s="65" t="e">
        <f>IF(AND(calcul!B273,NOT(EXACT($A273,$F273))),TRUE,FALSE)</f>
        <v>#VALUE!</v>
      </c>
      <c r="C273" s="65" t="e">
        <f>IF(AND(calcul!C273,NOT(EXACT($A273,$F273))),TRUE,FALSE)</f>
        <v>#VALUE!</v>
      </c>
      <c r="D273" s="65" t="e">
        <f>IF(AND(calcul!D273,NOT(EXACT($A273,$F273))),TRUE,FALSE)</f>
        <v>#VALUE!</v>
      </c>
      <c r="E273" s="65" t="e">
        <f t="shared" si="4"/>
        <v>#VALUE!</v>
      </c>
      <c r="F273" s="43" t="e">
        <f>calcul!A273</f>
        <v>#VALUE!</v>
      </c>
    </row>
    <row r="274" spans="1:6" ht="12.75" customHeight="1">
      <c r="A274" s="42" t="e">
        <f>'texte élève'!D274</f>
        <v>#VALUE!</v>
      </c>
      <c r="B274" s="65" t="e">
        <f>IF(AND(calcul!B274,NOT(EXACT($A274,$F274))),TRUE,FALSE)</f>
        <v>#VALUE!</v>
      </c>
      <c r="C274" s="65" t="e">
        <f>IF(AND(calcul!C274,NOT(EXACT($A274,$F274))),TRUE,FALSE)</f>
        <v>#VALUE!</v>
      </c>
      <c r="D274" s="65" t="e">
        <f>IF(AND(calcul!D274,NOT(EXACT($A274,$F274))),TRUE,FALSE)</f>
        <v>#VALUE!</v>
      </c>
      <c r="E274" s="65" t="e">
        <f t="shared" si="4"/>
        <v>#VALUE!</v>
      </c>
      <c r="F274" s="43" t="e">
        <f>calcul!A274</f>
        <v>#VALUE!</v>
      </c>
    </row>
    <row r="275" spans="1:6" ht="12.75" customHeight="1">
      <c r="A275" s="42" t="e">
        <f>'texte élève'!D275</f>
        <v>#VALUE!</v>
      </c>
      <c r="B275" s="65" t="e">
        <f>IF(AND(calcul!B275,NOT(EXACT($A275,$F275))),TRUE,FALSE)</f>
        <v>#VALUE!</v>
      </c>
      <c r="C275" s="65" t="e">
        <f>IF(AND(calcul!C275,NOT(EXACT($A275,$F275))),TRUE,FALSE)</f>
        <v>#VALUE!</v>
      </c>
      <c r="D275" s="65" t="e">
        <f>IF(AND(calcul!D275,NOT(EXACT($A275,$F275))),TRUE,FALSE)</f>
        <v>#VALUE!</v>
      </c>
      <c r="E275" s="65" t="e">
        <f t="shared" si="4"/>
        <v>#VALUE!</v>
      </c>
      <c r="F275" s="43" t="e">
        <f>calcul!A275</f>
        <v>#VALUE!</v>
      </c>
    </row>
    <row r="276" spans="1:6" ht="12.75" customHeight="1">
      <c r="A276" s="42" t="e">
        <f>'texte élève'!D276</f>
        <v>#VALUE!</v>
      </c>
      <c r="B276" s="65" t="e">
        <f>IF(AND(calcul!B276,NOT(EXACT($A276,$F276))),TRUE,FALSE)</f>
        <v>#VALUE!</v>
      </c>
      <c r="C276" s="65" t="e">
        <f>IF(AND(calcul!C276,NOT(EXACT($A276,$F276))),TRUE,FALSE)</f>
        <v>#VALUE!</v>
      </c>
      <c r="D276" s="65" t="e">
        <f>IF(AND(calcul!D276,NOT(EXACT($A276,$F276))),TRUE,FALSE)</f>
        <v>#VALUE!</v>
      </c>
      <c r="E276" s="65" t="e">
        <f t="shared" si="4"/>
        <v>#VALUE!</v>
      </c>
      <c r="F276" s="43" t="e">
        <f>calcul!A276</f>
        <v>#VALUE!</v>
      </c>
    </row>
    <row r="277" spans="1:6" ht="12.75" customHeight="1">
      <c r="A277" s="42" t="e">
        <f>'texte élève'!D277</f>
        <v>#VALUE!</v>
      </c>
      <c r="B277" s="65" t="e">
        <f>IF(AND(calcul!B277,NOT(EXACT($A277,$F277))),TRUE,FALSE)</f>
        <v>#VALUE!</v>
      </c>
      <c r="C277" s="65" t="e">
        <f>IF(AND(calcul!C277,NOT(EXACT($A277,$F277))),TRUE,FALSE)</f>
        <v>#VALUE!</v>
      </c>
      <c r="D277" s="65" t="e">
        <f>IF(AND(calcul!D277,NOT(EXACT($A277,$F277))),TRUE,FALSE)</f>
        <v>#VALUE!</v>
      </c>
      <c r="E277" s="65" t="e">
        <f t="shared" si="4"/>
        <v>#VALUE!</v>
      </c>
      <c r="F277" s="43" t="e">
        <f>calcul!A277</f>
        <v>#VALUE!</v>
      </c>
    </row>
    <row r="278" spans="1:6" ht="12.75" customHeight="1">
      <c r="A278" s="42" t="e">
        <f>'texte élève'!D278</f>
        <v>#VALUE!</v>
      </c>
      <c r="B278" s="65" t="e">
        <f>IF(AND(calcul!B278,NOT(EXACT($A278,$F278))),TRUE,FALSE)</f>
        <v>#VALUE!</v>
      </c>
      <c r="C278" s="65" t="e">
        <f>IF(AND(calcul!C278,NOT(EXACT($A278,$F278))),TRUE,FALSE)</f>
        <v>#VALUE!</v>
      </c>
      <c r="D278" s="65" t="e">
        <f>IF(AND(calcul!D278,NOT(EXACT($A278,$F278))),TRUE,FALSE)</f>
        <v>#VALUE!</v>
      </c>
      <c r="E278" s="65" t="e">
        <f t="shared" si="4"/>
        <v>#VALUE!</v>
      </c>
      <c r="F278" s="43" t="e">
        <f>calcul!A278</f>
        <v>#VALUE!</v>
      </c>
    </row>
    <row r="279" spans="1:6" ht="12.75" customHeight="1">
      <c r="A279" s="42" t="e">
        <f>'texte élève'!D279</f>
        <v>#VALUE!</v>
      </c>
      <c r="B279" s="65" t="e">
        <f>IF(AND(calcul!B279,NOT(EXACT($A279,$F279))),TRUE,FALSE)</f>
        <v>#VALUE!</v>
      </c>
      <c r="C279" s="65" t="e">
        <f>IF(AND(calcul!C279,NOT(EXACT($A279,$F279))),TRUE,FALSE)</f>
        <v>#VALUE!</v>
      </c>
      <c r="D279" s="65" t="e">
        <f>IF(AND(calcul!D279,NOT(EXACT($A279,$F279))),TRUE,FALSE)</f>
        <v>#VALUE!</v>
      </c>
      <c r="E279" s="65" t="e">
        <f t="shared" si="4"/>
        <v>#VALUE!</v>
      </c>
      <c r="F279" s="43" t="e">
        <f>calcul!A279</f>
        <v>#VALUE!</v>
      </c>
    </row>
    <row r="280" spans="1:6" ht="12.75" customHeight="1">
      <c r="A280" s="42" t="e">
        <f>'texte élève'!D280</f>
        <v>#VALUE!</v>
      </c>
      <c r="B280" s="65" t="e">
        <f>IF(AND(calcul!B280,NOT(EXACT($A280,$F280))),TRUE,FALSE)</f>
        <v>#VALUE!</v>
      </c>
      <c r="C280" s="65" t="e">
        <f>IF(AND(calcul!C280,NOT(EXACT($A280,$F280))),TRUE,FALSE)</f>
        <v>#VALUE!</v>
      </c>
      <c r="D280" s="65" t="e">
        <f>IF(AND(calcul!D280,NOT(EXACT($A280,$F280))),TRUE,FALSE)</f>
        <v>#VALUE!</v>
      </c>
      <c r="E280" s="65" t="e">
        <f t="shared" si="4"/>
        <v>#VALUE!</v>
      </c>
      <c r="F280" s="43" t="e">
        <f>calcul!A280</f>
        <v>#VALUE!</v>
      </c>
    </row>
    <row r="281" spans="1:6" ht="12.75" customHeight="1">
      <c r="A281" s="42" t="e">
        <f>'texte élève'!D281</f>
        <v>#VALUE!</v>
      </c>
      <c r="B281" s="65" t="e">
        <f>IF(AND(calcul!B281,NOT(EXACT($A281,$F281))),TRUE,FALSE)</f>
        <v>#VALUE!</v>
      </c>
      <c r="C281" s="65" t="e">
        <f>IF(AND(calcul!C281,NOT(EXACT($A281,$F281))),TRUE,FALSE)</f>
        <v>#VALUE!</v>
      </c>
      <c r="D281" s="65" t="e">
        <f>IF(AND(calcul!D281,NOT(EXACT($A281,$F281))),TRUE,FALSE)</f>
        <v>#VALUE!</v>
      </c>
      <c r="E281" s="65" t="e">
        <f t="shared" si="4"/>
        <v>#VALUE!</v>
      </c>
      <c r="F281" s="43" t="e">
        <f>calcul!A281</f>
        <v>#VALUE!</v>
      </c>
    </row>
    <row r="282" spans="1:6" ht="12.75" customHeight="1">
      <c r="A282" s="42" t="e">
        <f>'texte élève'!D282</f>
        <v>#VALUE!</v>
      </c>
      <c r="B282" s="65" t="e">
        <f>IF(AND(calcul!B282,NOT(EXACT($A282,$F282))),TRUE,FALSE)</f>
        <v>#VALUE!</v>
      </c>
      <c r="C282" s="65" t="e">
        <f>IF(AND(calcul!C282,NOT(EXACT($A282,$F282))),TRUE,FALSE)</f>
        <v>#VALUE!</v>
      </c>
      <c r="D282" s="65" t="e">
        <f>IF(AND(calcul!D282,NOT(EXACT($A282,$F282))),TRUE,FALSE)</f>
        <v>#VALUE!</v>
      </c>
      <c r="E282" s="65" t="e">
        <f t="shared" si="4"/>
        <v>#VALUE!</v>
      </c>
      <c r="F282" s="43" t="e">
        <f>calcul!A282</f>
        <v>#VALUE!</v>
      </c>
    </row>
    <row r="283" spans="1:6" ht="12.75" customHeight="1">
      <c r="A283" s="42" t="e">
        <f>'texte élève'!D283</f>
        <v>#VALUE!</v>
      </c>
      <c r="B283" s="65" t="e">
        <f>IF(AND(calcul!B283,NOT(EXACT($A283,$F283))),TRUE,FALSE)</f>
        <v>#VALUE!</v>
      </c>
      <c r="C283" s="65" t="e">
        <f>IF(AND(calcul!C283,NOT(EXACT($A283,$F283))),TRUE,FALSE)</f>
        <v>#VALUE!</v>
      </c>
      <c r="D283" s="65" t="e">
        <f>IF(AND(calcul!D283,NOT(EXACT($A283,$F283))),TRUE,FALSE)</f>
        <v>#VALUE!</v>
      </c>
      <c r="E283" s="65" t="e">
        <f t="shared" si="4"/>
        <v>#VALUE!</v>
      </c>
      <c r="F283" s="43" t="e">
        <f>calcul!A283</f>
        <v>#VALUE!</v>
      </c>
    </row>
    <row r="284" spans="1:6" ht="12.75" customHeight="1">
      <c r="A284" s="42" t="e">
        <f>'texte élève'!D284</f>
        <v>#VALUE!</v>
      </c>
      <c r="B284" s="65" t="e">
        <f>IF(AND(calcul!B284,NOT(EXACT($A284,$F284))),TRUE,FALSE)</f>
        <v>#VALUE!</v>
      </c>
      <c r="C284" s="65" t="e">
        <f>IF(AND(calcul!C284,NOT(EXACT($A284,$F284))),TRUE,FALSE)</f>
        <v>#VALUE!</v>
      </c>
      <c r="D284" s="65" t="e">
        <f>IF(AND(calcul!D284,NOT(EXACT($A284,$F284))),TRUE,FALSE)</f>
        <v>#VALUE!</v>
      </c>
      <c r="E284" s="65" t="e">
        <f t="shared" si="4"/>
        <v>#VALUE!</v>
      </c>
      <c r="F284" s="43" t="e">
        <f>calcul!A284</f>
        <v>#VALUE!</v>
      </c>
    </row>
    <row r="285" spans="1:6" ht="12.75" customHeight="1">
      <c r="A285" s="42" t="e">
        <f>'texte élève'!D285</f>
        <v>#VALUE!</v>
      </c>
      <c r="B285" s="65" t="e">
        <f>IF(AND(calcul!B285,NOT(EXACT($A285,$F285))),TRUE,FALSE)</f>
        <v>#VALUE!</v>
      </c>
      <c r="C285" s="65" t="e">
        <f>IF(AND(calcul!C285,NOT(EXACT($A285,$F285))),TRUE,FALSE)</f>
        <v>#VALUE!</v>
      </c>
      <c r="D285" s="65" t="e">
        <f>IF(AND(calcul!D285,NOT(EXACT($A285,$F285))),TRUE,FALSE)</f>
        <v>#VALUE!</v>
      </c>
      <c r="E285" s="65" t="e">
        <f t="shared" si="4"/>
        <v>#VALUE!</v>
      </c>
      <c r="F285" s="43" t="e">
        <f>calcul!A285</f>
        <v>#VALUE!</v>
      </c>
    </row>
    <row r="286" spans="1:6" ht="12.75" customHeight="1">
      <c r="A286" s="42" t="e">
        <f>'texte élève'!D286</f>
        <v>#VALUE!</v>
      </c>
      <c r="B286" s="65" t="e">
        <f>IF(AND(calcul!B286,NOT(EXACT($A286,$F286))),TRUE,FALSE)</f>
        <v>#VALUE!</v>
      </c>
      <c r="C286" s="65" t="e">
        <f>IF(AND(calcul!C286,NOT(EXACT($A286,$F286))),TRUE,FALSE)</f>
        <v>#VALUE!</v>
      </c>
      <c r="D286" s="65" t="e">
        <f>IF(AND(calcul!D286,NOT(EXACT($A286,$F286))),TRUE,FALSE)</f>
        <v>#VALUE!</v>
      </c>
      <c r="E286" s="65" t="e">
        <f t="shared" si="4"/>
        <v>#VALUE!</v>
      </c>
      <c r="F286" s="43" t="e">
        <f>calcul!A286</f>
        <v>#VALUE!</v>
      </c>
    </row>
    <row r="287" spans="1:6" ht="12.75" customHeight="1">
      <c r="A287" s="42" t="e">
        <f>'texte élève'!D287</f>
        <v>#VALUE!</v>
      </c>
      <c r="B287" s="65" t="e">
        <f>IF(AND(calcul!B287,NOT(EXACT($A287,$F287))),TRUE,FALSE)</f>
        <v>#VALUE!</v>
      </c>
      <c r="C287" s="65" t="e">
        <f>IF(AND(calcul!C287,NOT(EXACT($A287,$F287))),TRUE,FALSE)</f>
        <v>#VALUE!</v>
      </c>
      <c r="D287" s="65" t="e">
        <f>IF(AND(calcul!D287,NOT(EXACT($A287,$F287))),TRUE,FALSE)</f>
        <v>#VALUE!</v>
      </c>
      <c r="E287" s="65" t="e">
        <f t="shared" si="4"/>
        <v>#VALUE!</v>
      </c>
      <c r="F287" s="43" t="e">
        <f>calcul!A287</f>
        <v>#VALUE!</v>
      </c>
    </row>
    <row r="288" spans="1:6" ht="12.75" customHeight="1">
      <c r="A288" s="42" t="e">
        <f>'texte élève'!D288</f>
        <v>#VALUE!</v>
      </c>
      <c r="B288" s="65" t="e">
        <f>IF(AND(calcul!B288,NOT(EXACT($A288,$F288))),TRUE,FALSE)</f>
        <v>#VALUE!</v>
      </c>
      <c r="C288" s="65" t="e">
        <f>IF(AND(calcul!C288,NOT(EXACT($A288,$F288))),TRUE,FALSE)</f>
        <v>#VALUE!</v>
      </c>
      <c r="D288" s="65" t="e">
        <f>IF(AND(calcul!D288,NOT(EXACT($A288,$F288))),TRUE,FALSE)</f>
        <v>#VALUE!</v>
      </c>
      <c r="E288" s="65" t="e">
        <f t="shared" si="4"/>
        <v>#VALUE!</v>
      </c>
      <c r="F288" s="43" t="e">
        <f>calcul!A288</f>
        <v>#VALUE!</v>
      </c>
    </row>
    <row r="289" spans="1:6" ht="12.75" customHeight="1">
      <c r="A289" s="42" t="e">
        <f>'texte élève'!D289</f>
        <v>#VALUE!</v>
      </c>
      <c r="B289" s="65" t="e">
        <f>IF(AND(calcul!B289,NOT(EXACT($A289,$F289))),TRUE,FALSE)</f>
        <v>#VALUE!</v>
      </c>
      <c r="C289" s="65" t="e">
        <f>IF(AND(calcul!C289,NOT(EXACT($A289,$F289))),TRUE,FALSE)</f>
        <v>#VALUE!</v>
      </c>
      <c r="D289" s="65" t="e">
        <f>IF(AND(calcul!D289,NOT(EXACT($A289,$F289))),TRUE,FALSE)</f>
        <v>#VALUE!</v>
      </c>
      <c r="E289" s="65" t="e">
        <f t="shared" si="4"/>
        <v>#VALUE!</v>
      </c>
      <c r="F289" s="43" t="e">
        <f>calcul!A289</f>
        <v>#VALUE!</v>
      </c>
    </row>
    <row r="290" spans="1:6" ht="12.75" customHeight="1">
      <c r="A290" s="42" t="e">
        <f>'texte élève'!D290</f>
        <v>#VALUE!</v>
      </c>
      <c r="B290" s="65" t="e">
        <f>IF(AND(calcul!B290,NOT(EXACT($A290,$F290))),TRUE,FALSE)</f>
        <v>#VALUE!</v>
      </c>
      <c r="C290" s="65" t="e">
        <f>IF(AND(calcul!C290,NOT(EXACT($A290,$F290))),TRUE,FALSE)</f>
        <v>#VALUE!</v>
      </c>
      <c r="D290" s="65" t="e">
        <f>IF(AND(calcul!D290,NOT(EXACT($A290,$F290))),TRUE,FALSE)</f>
        <v>#VALUE!</v>
      </c>
      <c r="E290" s="65" t="e">
        <f t="shared" si="4"/>
        <v>#VALUE!</v>
      </c>
      <c r="F290" s="43" t="e">
        <f>calcul!A290</f>
        <v>#VALUE!</v>
      </c>
    </row>
    <row r="291" spans="1:6" ht="12.75" customHeight="1">
      <c r="A291" s="42" t="e">
        <f>'texte élève'!D291</f>
        <v>#VALUE!</v>
      </c>
      <c r="B291" s="65" t="e">
        <f>IF(AND(calcul!B291,NOT(EXACT($A291,$F291))),TRUE,FALSE)</f>
        <v>#VALUE!</v>
      </c>
      <c r="C291" s="65" t="e">
        <f>IF(AND(calcul!C291,NOT(EXACT($A291,$F291))),TRUE,FALSE)</f>
        <v>#VALUE!</v>
      </c>
      <c r="D291" s="65" t="e">
        <f>IF(AND(calcul!D291,NOT(EXACT($A291,$F291))),TRUE,FALSE)</f>
        <v>#VALUE!</v>
      </c>
      <c r="E291" s="65" t="e">
        <f t="shared" si="4"/>
        <v>#VALUE!</v>
      </c>
      <c r="F291" s="43" t="e">
        <f>calcul!A291</f>
        <v>#VALUE!</v>
      </c>
    </row>
    <row r="292" spans="1:6" ht="12.75" customHeight="1">
      <c r="A292" s="42" t="e">
        <f>'texte élève'!D292</f>
        <v>#VALUE!</v>
      </c>
      <c r="B292" s="65" t="e">
        <f>IF(AND(calcul!B292,NOT(EXACT($A292,$F292))),TRUE,FALSE)</f>
        <v>#VALUE!</v>
      </c>
      <c r="C292" s="65" t="e">
        <f>IF(AND(calcul!C292,NOT(EXACT($A292,$F292))),TRUE,FALSE)</f>
        <v>#VALUE!</v>
      </c>
      <c r="D292" s="65" t="e">
        <f>IF(AND(calcul!D292,NOT(EXACT($A292,$F292))),TRUE,FALSE)</f>
        <v>#VALUE!</v>
      </c>
      <c r="E292" s="65" t="e">
        <f t="shared" si="4"/>
        <v>#VALUE!</v>
      </c>
      <c r="F292" s="43" t="e">
        <f>calcul!A292</f>
        <v>#VALUE!</v>
      </c>
    </row>
    <row r="293" spans="1:6" ht="12.75" customHeight="1">
      <c r="A293" s="42" t="e">
        <f>'texte élève'!D293</f>
        <v>#VALUE!</v>
      </c>
      <c r="B293" s="65" t="e">
        <f>IF(AND(calcul!B293,NOT(EXACT($A293,$F293))),TRUE,FALSE)</f>
        <v>#VALUE!</v>
      </c>
      <c r="C293" s="65" t="e">
        <f>IF(AND(calcul!C293,NOT(EXACT($A293,$F293))),TRUE,FALSE)</f>
        <v>#VALUE!</v>
      </c>
      <c r="D293" s="65" t="e">
        <f>IF(AND(calcul!D293,NOT(EXACT($A293,$F293))),TRUE,FALSE)</f>
        <v>#VALUE!</v>
      </c>
      <c r="E293" s="65" t="e">
        <f t="shared" si="4"/>
        <v>#VALUE!</v>
      </c>
      <c r="F293" s="43" t="e">
        <f>calcul!A293</f>
        <v>#VALUE!</v>
      </c>
    </row>
    <row r="294" spans="1:6" ht="12.75" customHeight="1">
      <c r="A294" s="42" t="e">
        <f>'texte élève'!D294</f>
        <v>#VALUE!</v>
      </c>
      <c r="B294" s="65" t="e">
        <f>IF(AND(calcul!B294,NOT(EXACT($A294,$F294))),TRUE,FALSE)</f>
        <v>#VALUE!</v>
      </c>
      <c r="C294" s="65" t="e">
        <f>IF(AND(calcul!C294,NOT(EXACT($A294,$F294))),TRUE,FALSE)</f>
        <v>#VALUE!</v>
      </c>
      <c r="D294" s="65" t="e">
        <f>IF(AND(calcul!D294,NOT(EXACT($A294,$F294))),TRUE,FALSE)</f>
        <v>#VALUE!</v>
      </c>
      <c r="E294" s="65" t="e">
        <f t="shared" si="4"/>
        <v>#VALUE!</v>
      </c>
      <c r="F294" s="43" t="e">
        <f>calcul!A294</f>
        <v>#VALUE!</v>
      </c>
    </row>
    <row r="295" spans="1:6" ht="12.75" customHeight="1">
      <c r="A295" s="42" t="e">
        <f>'texte élève'!D295</f>
        <v>#VALUE!</v>
      </c>
      <c r="B295" s="65" t="e">
        <f>IF(AND(calcul!B295,NOT(EXACT($A295,$F295))),TRUE,FALSE)</f>
        <v>#VALUE!</v>
      </c>
      <c r="C295" s="65" t="e">
        <f>IF(AND(calcul!C295,NOT(EXACT($A295,$F295))),TRUE,FALSE)</f>
        <v>#VALUE!</v>
      </c>
      <c r="D295" s="65" t="e">
        <f>IF(AND(calcul!D295,NOT(EXACT($A295,$F295))),TRUE,FALSE)</f>
        <v>#VALUE!</v>
      </c>
      <c r="E295" s="65" t="e">
        <f t="shared" si="4"/>
        <v>#VALUE!</v>
      </c>
      <c r="F295" s="43" t="e">
        <f>calcul!A295</f>
        <v>#VALUE!</v>
      </c>
    </row>
    <row r="296" spans="1:6" ht="12.75" customHeight="1">
      <c r="A296" s="42" t="e">
        <f>'texte élève'!D296</f>
        <v>#VALUE!</v>
      </c>
      <c r="B296" s="65" t="e">
        <f>IF(AND(calcul!B296,NOT(EXACT($A296,$F296))),TRUE,FALSE)</f>
        <v>#VALUE!</v>
      </c>
      <c r="C296" s="65" t="e">
        <f>IF(AND(calcul!C296,NOT(EXACT($A296,$F296))),TRUE,FALSE)</f>
        <v>#VALUE!</v>
      </c>
      <c r="D296" s="65" t="e">
        <f>IF(AND(calcul!D296,NOT(EXACT($A296,$F296))),TRUE,FALSE)</f>
        <v>#VALUE!</v>
      </c>
      <c r="E296" s="65" t="e">
        <f t="shared" si="4"/>
        <v>#VALUE!</v>
      </c>
      <c r="F296" s="43" t="e">
        <f>calcul!A296</f>
        <v>#VALUE!</v>
      </c>
    </row>
    <row r="297" spans="1:6" ht="12.75" customHeight="1">
      <c r="A297" s="42" t="e">
        <f>'texte élève'!D297</f>
        <v>#VALUE!</v>
      </c>
      <c r="B297" s="65" t="e">
        <f>IF(AND(calcul!B297,NOT(EXACT($A297,$F297))),TRUE,FALSE)</f>
        <v>#VALUE!</v>
      </c>
      <c r="C297" s="65" t="e">
        <f>IF(AND(calcul!C297,NOT(EXACT($A297,$F297))),TRUE,FALSE)</f>
        <v>#VALUE!</v>
      </c>
      <c r="D297" s="65" t="e">
        <f>IF(AND(calcul!D297,NOT(EXACT($A297,$F297))),TRUE,FALSE)</f>
        <v>#VALUE!</v>
      </c>
      <c r="E297" s="65" t="e">
        <f t="shared" si="4"/>
        <v>#VALUE!</v>
      </c>
      <c r="F297" s="43" t="e">
        <f>calcul!A297</f>
        <v>#VALUE!</v>
      </c>
    </row>
    <row r="298" spans="1:6" ht="12.75" customHeight="1">
      <c r="A298" s="42" t="e">
        <f>'texte élève'!D298</f>
        <v>#VALUE!</v>
      </c>
      <c r="B298" s="65" t="e">
        <f>IF(AND(calcul!B298,NOT(EXACT($A298,$F298))),TRUE,FALSE)</f>
        <v>#VALUE!</v>
      </c>
      <c r="C298" s="65" t="e">
        <f>IF(AND(calcul!C298,NOT(EXACT($A298,$F298))),TRUE,FALSE)</f>
        <v>#VALUE!</v>
      </c>
      <c r="D298" s="65" t="e">
        <f>IF(AND(calcul!D298,NOT(EXACT($A298,$F298))),TRUE,FALSE)</f>
        <v>#VALUE!</v>
      </c>
      <c r="E298" s="65" t="e">
        <f t="shared" si="4"/>
        <v>#VALUE!</v>
      </c>
      <c r="F298" s="43" t="e">
        <f>calcul!A298</f>
        <v>#VALUE!</v>
      </c>
    </row>
    <row r="299" spans="1:6" ht="12.75" customHeight="1">
      <c r="A299" s="42" t="e">
        <f>'texte élève'!D299</f>
        <v>#VALUE!</v>
      </c>
      <c r="B299" s="65" t="e">
        <f>IF(AND(calcul!B299,NOT(EXACT($A299,$F299))),TRUE,FALSE)</f>
        <v>#VALUE!</v>
      </c>
      <c r="C299" s="65" t="e">
        <f>IF(AND(calcul!C299,NOT(EXACT($A299,$F299))),TRUE,FALSE)</f>
        <v>#VALUE!</v>
      </c>
      <c r="D299" s="65" t="e">
        <f>IF(AND(calcul!D299,NOT(EXACT($A299,$F299))),TRUE,FALSE)</f>
        <v>#VALUE!</v>
      </c>
      <c r="E299" s="65" t="e">
        <f t="shared" si="4"/>
        <v>#VALUE!</v>
      </c>
      <c r="F299" s="43" t="e">
        <f>calcul!A299</f>
        <v>#VALUE!</v>
      </c>
    </row>
    <row r="300" spans="1:6" ht="12.75" customHeight="1">
      <c r="A300" s="42" t="e">
        <f>'texte élève'!D300</f>
        <v>#VALUE!</v>
      </c>
      <c r="B300" s="65" t="e">
        <f>IF(AND(calcul!B300,NOT(EXACT($A300,$F300))),TRUE,FALSE)</f>
        <v>#VALUE!</v>
      </c>
      <c r="C300" s="65" t="e">
        <f>IF(AND(calcul!C300,NOT(EXACT($A300,$F300))),TRUE,FALSE)</f>
        <v>#VALUE!</v>
      </c>
      <c r="D300" s="65" t="e">
        <f>IF(AND(calcul!D300,NOT(EXACT($A300,$F300))),TRUE,FALSE)</f>
        <v>#VALUE!</v>
      </c>
      <c r="E300" s="65" t="e">
        <f t="shared" si="4"/>
        <v>#VALUE!</v>
      </c>
      <c r="F300" s="43" t="e">
        <f>calcul!A300</f>
        <v>#VALUE!</v>
      </c>
    </row>
  </sheetData>
  <sheetProtection password="8B3D" sheet="1" objects="1" scenarios="1" selectLockedCells="1"/>
  <mergeCells count="11">
    <mergeCell ref="M3:O4"/>
    <mergeCell ref="G3:J4"/>
    <mergeCell ref="J14:K14"/>
    <mergeCell ref="G9:K9"/>
    <mergeCell ref="G10:K10"/>
    <mergeCell ref="G11:K11"/>
    <mergeCell ref="G12:K12"/>
    <mergeCell ref="B1:B2"/>
    <mergeCell ref="C1:C2"/>
    <mergeCell ref="D1:D2"/>
    <mergeCell ref="E1:E2"/>
  </mergeCells>
  <conditionalFormatting sqref="A3:A300">
    <cfRule type="expression" priority="1" dxfId="0" stopIfTrue="1">
      <formula>NOT(EXACT(A3,F3))</formula>
    </cfRule>
  </conditionalFormatting>
  <printOptions/>
  <pageMargins left="0.23" right="0.23" top="0.984251969" bottom="0.984251969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Isabelle Lieveloo</cp:lastModifiedBy>
  <cp:lastPrinted>2014-03-21T17:11:25Z</cp:lastPrinted>
  <dcterms:created xsi:type="dcterms:W3CDTF">2012-10-24T05:18:01Z</dcterms:created>
  <dcterms:modified xsi:type="dcterms:W3CDTF">2015-01-16T14:48:06Z</dcterms:modified>
  <cp:category/>
  <cp:version/>
  <cp:contentType/>
  <cp:contentStatus/>
</cp:coreProperties>
</file>