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6" windowWidth="15876" windowHeight="5856" activeTab="1"/>
  </bookViews>
  <sheets>
    <sheet name="Mode d'emploi" sheetId="1" r:id="rId1"/>
    <sheet name="Match" sheetId="2" r:id="rId2"/>
    <sheet name="Liste" sheetId="3" r:id="rId3"/>
    <sheet name="Suivi" sheetId="4" r:id="rId4"/>
  </sheets>
  <definedNames>
    <definedName name="liste">'Liste'!$F$2:$F$21</definedName>
  </definedNames>
  <calcPr fullCalcOnLoad="1"/>
</workbook>
</file>

<file path=xl/sharedStrings.xml><?xml version="1.0" encoding="utf-8"?>
<sst xmlns="http://schemas.openxmlformats.org/spreadsheetml/2006/main" count="124" uniqueCount="86">
  <si>
    <t>POINT NORMAL</t>
  </si>
  <si>
    <t>POINT BONUS</t>
  </si>
  <si>
    <t>SCORE TOTAL</t>
  </si>
  <si>
    <t>Joueur 1</t>
  </si>
  <si>
    <t>Joueur 2</t>
  </si>
  <si>
    <t>NOMS Prénoms</t>
  </si>
  <si>
    <t>SCORE</t>
  </si>
  <si>
    <t>POINTS BONUS</t>
  </si>
  <si>
    <t>MATCH 1</t>
  </si>
  <si>
    <t>MATCH 2</t>
  </si>
  <si>
    <t>MATCH 3</t>
  </si>
  <si>
    <t>MATCH 4</t>
  </si>
  <si>
    <t>ADV.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</si>
  <si>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</si>
  <si>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</si>
  <si>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</si>
  <si>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</si>
  <si>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</si>
  <si>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</si>
  <si>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</si>
  <si>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</si>
  <si>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Le match se joue en</t>
  </si>
  <si>
    <t>ballons</t>
  </si>
  <si>
    <t xml:space="preserve">Un point bonus vaut </t>
  </si>
  <si>
    <t>points</t>
  </si>
  <si>
    <t>MEILLEURES PERFS</t>
  </si>
  <si>
    <t>Dans la feuille "Match", double cliquer sur la cellule correspondante pour ajouter les points.</t>
  </si>
  <si>
    <t>Dans la feuille "Match", choisir le nombre de balles à jouer et la valeur d'un point Bonus.</t>
  </si>
  <si>
    <t>Clic droit en cas d'erreur pour annuler. Sur une tablette tactile, le clic droit est un clic long.</t>
  </si>
  <si>
    <t>A la fin du match, cliquer sur ARCHIVER pour enregistrer les résultats dans la feuille "Suivi".</t>
  </si>
  <si>
    <t>Dans la feuille "Match", cliquer sur INITIALISER pour choisir les 2 équipes et remettre les scores à zéro.</t>
  </si>
  <si>
    <t>Les résultats sont enregistrés, une feuille dédiée permet de suivre l'évolution des équipes (12 matchs possibles).</t>
  </si>
  <si>
    <t>Nombre de balles restantes</t>
  </si>
  <si>
    <t>Joueur 3</t>
  </si>
  <si>
    <t>Joueur 4</t>
  </si>
  <si>
    <t>Dans la feuille "Liste", copier les équipes (de 2 à 4 joueurs)</t>
  </si>
  <si>
    <t>BRUCHON Jean-Baptiste</t>
  </si>
  <si>
    <t>Lycée Pasquet  - ARLES</t>
  </si>
  <si>
    <t>jbruchon@ac-aix-marseille.fr</t>
  </si>
  <si>
    <t>SCORE-EPS</t>
  </si>
  <si>
    <t>Ce fichier excel permet à un élève de suivre un match et de comptabiliser les points joués / restants et les points Bonus.</t>
  </si>
  <si>
    <t>Activer les macros à l'ouverture de ce fichier pour activer toutes ses fonctionnalités.</t>
  </si>
  <si>
    <t>Léo</t>
  </si>
  <si>
    <t>Paul</t>
  </si>
  <si>
    <t>Marie</t>
  </si>
  <si>
    <t>Léa</t>
  </si>
  <si>
    <t>Laura</t>
  </si>
  <si>
    <t>Manon</t>
  </si>
  <si>
    <t>Kévin</t>
  </si>
  <si>
    <t>Matthieu</t>
  </si>
  <si>
    <t>Brandon</t>
  </si>
  <si>
    <t>Lucas</t>
  </si>
  <si>
    <t>Emilie</t>
  </si>
  <si>
    <t>Pauline</t>
  </si>
  <si>
    <t>Lola</t>
  </si>
  <si>
    <t>Justine</t>
  </si>
  <si>
    <t>Stéphane</t>
  </si>
  <si>
    <t>Arnaud</t>
  </si>
  <si>
    <t>Lotfi</t>
  </si>
  <si>
    <t>Iliès</t>
  </si>
  <si>
    <t>Thomas</t>
  </si>
  <si>
    <t>Robin</t>
  </si>
  <si>
    <t>Matthieu / Arnaud</t>
  </si>
  <si>
    <t>Copier ici les équipes (de 2 à 4 joueurs)</t>
  </si>
  <si>
    <t>ç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</si>
  <si>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</si>
  <si>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</si>
  <si>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</si>
  <si>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</si>
  <si>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</si>
  <si>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</si>
  <si>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</si>
  <si>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</si>
  <si>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</si>
  <si>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</si>
  <si>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</si>
  <si>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</si>
  <si>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</si>
  <si>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</si>
  <si>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</si>
  <si>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</si>
  <si>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Equipe 17</t>
  </si>
  <si>
    <t>Equipe 18</t>
  </si>
  <si>
    <t>Equipe 19</t>
  </si>
  <si>
    <t>Equipe 20</t>
  </si>
  <si>
    <t>Léa / Pauline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</si>
</sst>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10"/>
      <name val="Calibri"/>
      <family val="2"/>
    </font>
    <font>
      <sz val="22"/>
      <color indexed="48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20"/>
      <color indexed="9"/>
      <name val="Calibri"/>
      <family val="2"/>
    </font>
    <font>
      <i/>
      <sz val="72"/>
      <color indexed="9"/>
      <name val="Calibri"/>
      <family val="2"/>
    </font>
    <font>
      <sz val="24"/>
      <color indexed="53"/>
      <name val="Calibri"/>
      <family val="2"/>
    </font>
    <font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6"/>
      <color indexed="30"/>
      <name val="Calibri"/>
      <family val="2"/>
    </font>
    <font>
      <sz val="72"/>
      <color indexed="30"/>
      <name val="Calibri"/>
      <family val="2"/>
    </font>
    <font>
      <sz val="72"/>
      <color indexed="17"/>
      <name val="Calibri"/>
      <family val="2"/>
    </font>
    <font>
      <sz val="20"/>
      <color indexed="8"/>
      <name val="Calibri"/>
      <family val="2"/>
    </font>
    <font>
      <sz val="72"/>
      <color indexed="53"/>
      <name val="Calibri"/>
      <family val="2"/>
    </font>
    <font>
      <sz val="24"/>
      <color indexed="30"/>
      <name val="Calibri"/>
      <family val="2"/>
    </font>
    <font>
      <sz val="24"/>
      <color indexed="17"/>
      <name val="Calibri"/>
      <family val="2"/>
    </font>
    <font>
      <b/>
      <i/>
      <sz val="16"/>
      <color indexed="8"/>
      <name val="Calibri"/>
      <family val="2"/>
    </font>
    <font>
      <sz val="22"/>
      <color indexed="53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24"/>
      <color indexed="53"/>
      <name val="Calibri"/>
      <family val="2"/>
    </font>
    <font>
      <sz val="16"/>
      <color indexed="8"/>
      <name val="Wingdings"/>
      <family val="0"/>
    </font>
    <font>
      <sz val="6"/>
      <name val="Calibri"/>
      <family val="2"/>
    </font>
    <font>
      <sz val="6"/>
      <color indexed="8"/>
      <name val="Calibri"/>
      <family val="2"/>
    </font>
    <font>
      <sz val="48"/>
      <color indexed="8"/>
      <name val="Calibri"/>
      <family val="2"/>
    </font>
    <font>
      <sz val="95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20"/>
      <color theme="0"/>
      <name val="Calibri"/>
      <family val="2"/>
    </font>
    <font>
      <i/>
      <sz val="72"/>
      <color theme="0"/>
      <name val="Calibri"/>
      <family val="2"/>
    </font>
    <font>
      <sz val="24"/>
      <color theme="9" tint="-0.24997000396251678"/>
      <name val="Calibri"/>
      <family val="2"/>
    </font>
    <font>
      <sz val="16"/>
      <color theme="1"/>
      <name val="Calibri"/>
      <family val="2"/>
    </font>
    <font>
      <b/>
      <i/>
      <sz val="18"/>
      <color theme="1"/>
      <name val="Calibri"/>
      <family val="2"/>
    </font>
    <font>
      <sz val="16"/>
      <color rgb="FF0070C0"/>
      <name val="Calibri"/>
      <family val="2"/>
    </font>
    <font>
      <sz val="72"/>
      <color rgb="FF0070C0"/>
      <name val="Calibri"/>
      <family val="2"/>
    </font>
    <font>
      <sz val="72"/>
      <color rgb="FF00B050"/>
      <name val="Calibri"/>
      <family val="2"/>
    </font>
    <font>
      <sz val="20"/>
      <color theme="1"/>
      <name val="Calibri"/>
      <family val="2"/>
    </font>
    <font>
      <sz val="72"/>
      <color theme="9" tint="-0.24997000396251678"/>
      <name val="Calibri"/>
      <family val="2"/>
    </font>
    <font>
      <sz val="24"/>
      <color rgb="FF0070C0"/>
      <name val="Calibri"/>
      <family val="2"/>
    </font>
    <font>
      <sz val="24"/>
      <color rgb="FF00B050"/>
      <name val="Calibri"/>
      <family val="2"/>
    </font>
    <font>
      <b/>
      <i/>
      <sz val="16"/>
      <color theme="1"/>
      <name val="Calibri"/>
      <family val="2"/>
    </font>
    <font>
      <sz val="22"/>
      <color theme="9" tint="-0.24997000396251678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24"/>
      <color theme="9" tint="-0.24997000396251678"/>
      <name val="Calibri"/>
      <family val="2"/>
    </font>
    <font>
      <sz val="16"/>
      <color theme="1"/>
      <name val="Wingdings"/>
      <family val="0"/>
    </font>
    <font>
      <sz val="6"/>
      <color theme="1"/>
      <name val="Calibri"/>
      <family val="2"/>
    </font>
    <font>
      <sz val="48"/>
      <color theme="1"/>
      <name val="Calibri"/>
      <family val="2"/>
    </font>
    <font>
      <sz val="95"/>
      <color theme="1"/>
      <name val="Calibri"/>
      <family val="2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66" fillId="34" borderId="0" xfId="0" applyFont="1" applyFill="1" applyAlignment="1">
      <alignment horizontal="center" vertical="top"/>
    </xf>
    <xf numFmtId="0" fontId="0" fillId="34" borderId="0" xfId="0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68" fillId="34" borderId="0" xfId="0" applyFont="1" applyFill="1" applyAlignment="1">
      <alignment/>
    </xf>
    <xf numFmtId="0" fontId="0" fillId="34" borderId="0" xfId="0" applyFill="1" applyAlignment="1">
      <alignment/>
    </xf>
    <xf numFmtId="0" fontId="69" fillId="34" borderId="0" xfId="0" applyFont="1" applyFill="1" applyAlignment="1">
      <alignment vertical="center"/>
    </xf>
    <xf numFmtId="0" fontId="70" fillId="34" borderId="0" xfId="0" applyFont="1" applyFill="1" applyAlignment="1">
      <alignment vertical="center"/>
    </xf>
    <xf numFmtId="0" fontId="71" fillId="34" borderId="0" xfId="0" applyFont="1" applyFill="1" applyAlignment="1">
      <alignment vertical="center"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 vertical="center"/>
    </xf>
    <xf numFmtId="0" fontId="74" fillId="12" borderId="11" xfId="0" applyFont="1" applyFill="1" applyBorder="1" applyAlignment="1">
      <alignment horizontal="center" vertical="center"/>
    </xf>
    <xf numFmtId="0" fontId="70" fillId="12" borderId="12" xfId="0" applyFont="1" applyFill="1" applyBorder="1" applyAlignment="1">
      <alignment horizontal="center" vertical="center"/>
    </xf>
    <xf numFmtId="0" fontId="71" fillId="10" borderId="11" xfId="0" applyFont="1" applyFill="1" applyBorder="1" applyAlignment="1">
      <alignment horizontal="center" vertical="center"/>
    </xf>
    <xf numFmtId="0" fontId="75" fillId="10" borderId="12" xfId="0" applyFont="1" applyFill="1" applyBorder="1" applyAlignment="1">
      <alignment horizontal="center" vertical="center"/>
    </xf>
    <xf numFmtId="0" fontId="70" fillId="12" borderId="13" xfId="0" applyFont="1" applyFill="1" applyBorder="1" applyAlignment="1">
      <alignment horizontal="center" vertical="center"/>
    </xf>
    <xf numFmtId="0" fontId="73" fillId="34" borderId="0" xfId="0" applyFont="1" applyFill="1" applyAlignment="1">
      <alignment horizontal="center" vertical="center"/>
    </xf>
    <xf numFmtId="0" fontId="76" fillId="35" borderId="10" xfId="0" applyFont="1" applyFill="1" applyBorder="1" applyAlignment="1">
      <alignment horizontal="center"/>
    </xf>
    <xf numFmtId="0" fontId="77" fillId="34" borderId="0" xfId="0" applyFont="1" applyFill="1" applyAlignment="1">
      <alignment horizontal="center" vertical="center"/>
    </xf>
    <xf numFmtId="0" fontId="77" fillId="34" borderId="0" xfId="0" applyFont="1" applyFill="1" applyAlignment="1">
      <alignment horizontal="center" vertical="top"/>
    </xf>
    <xf numFmtId="0" fontId="78" fillId="34" borderId="0" xfId="0" applyFont="1" applyFill="1" applyAlignment="1">
      <alignment/>
    </xf>
    <xf numFmtId="0" fontId="78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2" fillId="10" borderId="10" xfId="0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9" fillId="1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13" borderId="10" xfId="0" applyFont="1" applyFill="1" applyBorder="1" applyAlignment="1">
      <alignment horizontal="center" vertical="center" wrapText="1"/>
    </xf>
    <xf numFmtId="0" fontId="79" fillId="12" borderId="10" xfId="0" applyFont="1" applyFill="1" applyBorder="1" applyAlignment="1">
      <alignment horizontal="center" vertical="center" wrapText="1"/>
    </xf>
    <xf numFmtId="0" fontId="79" fillId="11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11" borderId="0" xfId="0" applyFont="1" applyFill="1" applyAlignment="1">
      <alignment horizontal="center"/>
    </xf>
    <xf numFmtId="0" fontId="79" fillId="8" borderId="0" xfId="0" applyFont="1" applyFill="1" applyAlignment="1">
      <alignment/>
    </xf>
    <xf numFmtId="0" fontId="0" fillId="35" borderId="0" xfId="0" applyFill="1" applyAlignment="1">
      <alignment/>
    </xf>
    <xf numFmtId="0" fontId="79" fillId="35" borderId="0" xfId="0" applyFont="1" applyFill="1" applyAlignment="1">
      <alignment/>
    </xf>
    <xf numFmtId="0" fontId="81" fillId="35" borderId="0" xfId="45" applyFont="1" applyFill="1" applyAlignment="1" applyProtection="1">
      <alignment/>
      <protection/>
    </xf>
    <xf numFmtId="0" fontId="82" fillId="34" borderId="0" xfId="0" applyFont="1" applyFill="1" applyAlignment="1" applyProtection="1">
      <alignment horizontal="center" vertical="center"/>
      <protection locked="0"/>
    </xf>
    <xf numFmtId="0" fontId="83" fillId="0" borderId="0" xfId="0" applyFont="1" applyAlignment="1">
      <alignment horizontal="right" vertical="center"/>
    </xf>
    <xf numFmtId="0" fontId="42" fillId="10" borderId="10" xfId="0" applyFont="1" applyFill="1" applyBorder="1" applyAlignment="1">
      <alignment horizontal="center" vertical="center" wrapText="1"/>
    </xf>
    <xf numFmtId="0" fontId="84" fillId="10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13" borderId="10" xfId="0" applyFont="1" applyFill="1" applyBorder="1" applyAlignment="1">
      <alignment horizontal="center" vertical="center" wrapText="1"/>
    </xf>
    <xf numFmtId="0" fontId="84" fillId="12" borderId="10" xfId="0" applyFont="1" applyFill="1" applyBorder="1" applyAlignment="1">
      <alignment horizontal="center" vertical="center" wrapText="1"/>
    </xf>
    <xf numFmtId="0" fontId="84" fillId="11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 applyProtection="1">
      <alignment horizontal="center" vertical="center"/>
      <protection hidden="1"/>
    </xf>
    <xf numFmtId="0" fontId="85" fillId="13" borderId="0" xfId="0" applyFont="1" applyFill="1" applyAlignment="1">
      <alignment horizontal="center" vertical="center"/>
    </xf>
    <xf numFmtId="0" fontId="79" fillId="18" borderId="0" xfId="0" applyFont="1" applyFill="1" applyAlignment="1">
      <alignment horizontal="center"/>
    </xf>
    <xf numFmtId="0" fontId="79" fillId="11" borderId="0" xfId="0" applyFont="1" applyFill="1" applyAlignment="1">
      <alignment horizontal="center"/>
    </xf>
    <xf numFmtId="0" fontId="79" fillId="19" borderId="0" xfId="0" applyFont="1" applyFill="1" applyAlignment="1">
      <alignment horizontal="center"/>
    </xf>
    <xf numFmtId="0" fontId="79" fillId="8" borderId="0" xfId="0" applyFont="1" applyFill="1" applyAlignment="1">
      <alignment horizontal="center"/>
    </xf>
    <xf numFmtId="0" fontId="68" fillId="34" borderId="11" xfId="0" applyFont="1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86" fillId="19" borderId="14" xfId="0" applyFont="1" applyFill="1" applyBorder="1" applyAlignment="1">
      <alignment horizontal="center" vertical="center"/>
    </xf>
    <xf numFmtId="0" fontId="86" fillId="19" borderId="0" xfId="0" applyFont="1" applyFill="1" applyAlignment="1">
      <alignment horizontal="center" vertical="center"/>
    </xf>
    <xf numFmtId="0" fontId="86" fillId="19" borderId="15" xfId="0" applyFont="1" applyFill="1" applyBorder="1" applyAlignment="1">
      <alignment horizontal="center" vertical="center"/>
    </xf>
    <xf numFmtId="0" fontId="78" fillId="19" borderId="14" xfId="0" applyFont="1" applyFill="1" applyBorder="1" applyAlignment="1">
      <alignment horizontal="center" vertical="center"/>
    </xf>
    <xf numFmtId="0" fontId="78" fillId="19" borderId="0" xfId="0" applyFont="1" applyFill="1" applyBorder="1" applyAlignment="1">
      <alignment horizontal="center" vertical="center"/>
    </xf>
    <xf numFmtId="0" fontId="78" fillId="19" borderId="15" xfId="0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87" fillId="11" borderId="10" xfId="0" applyFont="1" applyFill="1" applyBorder="1" applyAlignment="1">
      <alignment horizontal="center" vertical="center" wrapText="1"/>
    </xf>
    <xf numFmtId="0" fontId="87" fillId="10" borderId="10" xfId="0" applyFont="1" applyFill="1" applyBorder="1" applyAlignment="1">
      <alignment horizontal="center" vertical="center" wrapText="1"/>
    </xf>
    <xf numFmtId="0" fontId="87" fillId="13" borderId="10" xfId="0" applyFont="1" applyFill="1" applyBorder="1" applyAlignment="1">
      <alignment horizontal="center" vertical="center" wrapText="1"/>
    </xf>
    <xf numFmtId="0" fontId="87" fillId="12" borderId="10" xfId="0" applyFont="1" applyFill="1" applyBorder="1" applyAlignment="1">
      <alignment horizontal="center" vertical="center" wrapText="1"/>
    </xf>
    <xf numFmtId="0" fontId="80" fillId="36" borderId="22" xfId="0" applyFont="1" applyFill="1" applyBorder="1" applyAlignment="1">
      <alignment horizontal="center" vertical="center"/>
    </xf>
    <xf numFmtId="0" fontId="80" fillId="36" borderId="23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ruchon@ac-aix-marseille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K24"/>
  <sheetViews>
    <sheetView showGridLines="0" showRowColHeaders="0" zoomScalePageLayoutView="0" workbookViewId="0" topLeftCell="A1">
      <selection activeCell="A1" sqref="A1:K3"/>
    </sheetView>
  </sheetViews>
  <sheetFormatPr defaultColWidth="11.421875" defaultRowHeight="15"/>
  <cols>
    <col min="1" max="11" width="12.7109375" style="0" customWidth="1"/>
  </cols>
  <sheetData>
    <row r="1" spans="1:11" ht="19.5" customHeight="1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>
      <c r="A5" s="65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>
      <c r="A6" s="65" t="s">
        <v>31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">
      <c r="A7" s="65" t="s">
        <v>41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5">
      <c r="A10" s="66" t="s">
        <v>35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5">
      <c r="A12" s="67" t="s">
        <v>27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">
      <c r="A14" s="67" t="s">
        <v>30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5">
      <c r="A16" s="67" t="s">
        <v>26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">
      <c r="A18" s="67" t="s">
        <v>28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5">
      <c r="A20" s="68" t="s">
        <v>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">
      <c r="A22" s="51" t="s">
        <v>36</v>
      </c>
      <c r="B22" s="51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5">
      <c r="A23" s="51" t="s">
        <v>37</v>
      </c>
      <c r="B23" s="51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5">
      <c r="A24" s="52" t="s">
        <v>38</v>
      </c>
      <c r="B24" s="51"/>
      <c r="C24" s="50"/>
      <c r="D24" s="50"/>
      <c r="E24" s="50"/>
      <c r="F24" s="50"/>
      <c r="G24" s="50"/>
      <c r="H24" s="50"/>
      <c r="I24" s="50"/>
      <c r="J24" s="50"/>
      <c r="K24" s="50"/>
    </row>
  </sheetData>
  <sheetProtection password="8427" sheet="1" selectLockedCells="1" selectUnlockedCells="1"/>
  <mergeCells count="17">
    <mergeCell ref="A17:K17"/>
    <mergeCell ref="A18:K18"/>
    <mergeCell ref="A19:K19"/>
    <mergeCell ref="A20:K20"/>
    <mergeCell ref="A12:K12"/>
    <mergeCell ref="A11:K11"/>
    <mergeCell ref="A13:K13"/>
    <mergeCell ref="A14:K14"/>
    <mergeCell ref="A15:K15"/>
    <mergeCell ref="A16:K16"/>
    <mergeCell ref="A1:K3"/>
    <mergeCell ref="A4:K4"/>
    <mergeCell ref="A5:K5"/>
    <mergeCell ref="A6:K6"/>
    <mergeCell ref="A8:K8"/>
    <mergeCell ref="A10:K10"/>
    <mergeCell ref="A7:K7"/>
  </mergeCells>
  <hyperlinks>
    <hyperlink ref="A24" r:id="rId1" display="jbruchon@ac-aix-marseille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19"/>
  <sheetViews>
    <sheetView showRowColHeaders="0" tabSelected="1" zoomScalePageLayoutView="0" workbookViewId="0" topLeftCell="A1">
      <selection activeCell="A4" sqref="A4"/>
    </sheetView>
  </sheetViews>
  <sheetFormatPr defaultColWidth="11.421875" defaultRowHeight="15"/>
  <cols>
    <col min="1" max="1" width="30.7109375" style="2" customWidth="1"/>
    <col min="2" max="2" width="38.7109375" style="0" customWidth="1"/>
    <col min="3" max="3" width="6.7109375" style="27" customWidth="1"/>
    <col min="4" max="4" width="14.7109375" style="0" customWidth="1"/>
    <col min="5" max="5" width="30.7109375" style="2" customWidth="1"/>
    <col min="6" max="6" width="28.421875" style="0" customWidth="1"/>
  </cols>
  <sheetData>
    <row r="1" spans="1:9" ht="23.25" customHeight="1">
      <c r="A1" s="69" t="s">
        <v>85</v>
      </c>
      <c r="B1" s="75" t="s">
        <v>32</v>
      </c>
      <c r="C1" s="76"/>
      <c r="D1" s="77"/>
      <c r="E1" s="69" t="s">
        <v>62</v>
      </c>
      <c r="F1" s="10"/>
      <c r="G1" s="10"/>
      <c r="H1" s="11"/>
      <c r="I1" s="11"/>
    </row>
    <row r="2" spans="1:9" ht="9" customHeight="1" thickBot="1">
      <c r="A2" s="70"/>
      <c r="B2" s="75"/>
      <c r="C2" s="76"/>
      <c r="D2" s="77"/>
      <c r="E2" s="71"/>
      <c r="F2" s="11"/>
      <c r="G2" s="11"/>
      <c r="H2" s="11"/>
      <c r="I2" s="11"/>
    </row>
    <row r="3" spans="1:9" ht="27.75" customHeight="1">
      <c r="A3" s="17" t="s">
        <v>0</v>
      </c>
      <c r="B3" s="75"/>
      <c r="C3" s="76"/>
      <c r="D3" s="77"/>
      <c r="E3" s="17" t="s">
        <v>0</v>
      </c>
      <c r="F3" s="12"/>
      <c r="G3" s="12"/>
      <c r="H3" s="11"/>
      <c r="I3" s="11"/>
    </row>
    <row r="4" spans="1:9" ht="81" customHeight="1" thickBot="1">
      <c r="A4" s="18">
        <v>0</v>
      </c>
      <c r="B4" s="72">
        <v>15</v>
      </c>
      <c r="C4" s="73"/>
      <c r="D4" s="74"/>
      <c r="E4" s="21">
        <v>0</v>
      </c>
      <c r="F4" s="13"/>
      <c r="G4" s="13"/>
      <c r="H4" s="11"/>
      <c r="I4" s="11"/>
    </row>
    <row r="5" spans="1:9" ht="81" customHeight="1">
      <c r="A5" s="19">
        <v>0</v>
      </c>
      <c r="B5" s="5" t="s">
        <v>21</v>
      </c>
      <c r="C5" s="53">
        <v>15</v>
      </c>
      <c r="D5" s="5" t="s">
        <v>22</v>
      </c>
      <c r="E5" s="19">
        <v>0</v>
      </c>
      <c r="F5" s="14"/>
      <c r="G5" s="14"/>
      <c r="H5" s="11"/>
      <c r="I5" s="11"/>
    </row>
    <row r="6" spans="1:9" ht="27" customHeight="1" thickBot="1">
      <c r="A6" s="20" t="s">
        <v>1</v>
      </c>
      <c r="B6" s="5" t="s">
        <v>23</v>
      </c>
      <c r="C6" s="53">
        <v>3</v>
      </c>
      <c r="D6" s="5" t="s">
        <v>24</v>
      </c>
      <c r="E6" s="20" t="s">
        <v>1</v>
      </c>
      <c r="F6" s="14"/>
      <c r="G6" s="14"/>
      <c r="H6" s="11"/>
      <c r="I6" s="11"/>
    </row>
    <row r="7" spans="1:9" ht="27" customHeight="1">
      <c r="A7" s="3" t="s">
        <v>2</v>
      </c>
      <c r="B7" s="5"/>
      <c r="C7" s="24"/>
      <c r="D7" s="5"/>
      <c r="E7" s="3" t="s">
        <v>2</v>
      </c>
      <c r="F7" s="15"/>
      <c r="G7" s="15"/>
      <c r="H7" s="11"/>
      <c r="I7" s="11"/>
    </row>
    <row r="8" spans="1:9" ht="81" customHeight="1">
      <c r="A8" s="4">
        <f>(A4*1)+(A5*C6)</f>
        <v>0</v>
      </c>
      <c r="B8" s="6"/>
      <c r="C8" s="25"/>
      <c r="D8" s="6"/>
      <c r="E8" s="4">
        <f>(E4*1)+(E5*C6)</f>
        <v>0</v>
      </c>
      <c r="F8" s="16"/>
      <c r="G8" s="16"/>
      <c r="H8" s="11"/>
      <c r="I8" s="11"/>
    </row>
    <row r="9" spans="1:9" ht="14.25" customHeight="1">
      <c r="A9" s="22"/>
      <c r="B9" s="11"/>
      <c r="C9" s="26"/>
      <c r="D9" s="11"/>
      <c r="E9" s="22"/>
      <c r="F9" s="16"/>
      <c r="G9" s="16"/>
      <c r="H9" s="11"/>
      <c r="I9" s="11"/>
    </row>
    <row r="10" spans="1:9" ht="14.25" customHeight="1">
      <c r="A10" s="22"/>
      <c r="B10" s="11"/>
      <c r="C10" s="26"/>
      <c r="D10" s="11"/>
      <c r="E10" s="22"/>
      <c r="F10" s="16"/>
      <c r="G10" s="16"/>
      <c r="H10" s="11"/>
      <c r="I10" s="11"/>
    </row>
    <row r="11" spans="1:9" ht="14.25" customHeight="1">
      <c r="A11" s="22"/>
      <c r="B11" s="11"/>
      <c r="C11" s="26"/>
      <c r="D11" s="11"/>
      <c r="E11" s="22"/>
      <c r="F11" s="16"/>
      <c r="G11" s="16"/>
      <c r="H11" s="11"/>
      <c r="I11" s="11"/>
    </row>
    <row r="12" spans="1:9" ht="14.25" customHeight="1">
      <c r="A12" s="22"/>
      <c r="B12" s="11"/>
      <c r="C12" s="26"/>
      <c r="D12" s="11"/>
      <c r="E12" s="22"/>
      <c r="F12" s="16"/>
      <c r="G12" s="16"/>
      <c r="H12" s="11"/>
      <c r="I12" s="11"/>
    </row>
    <row r="13" spans="1:9" ht="28.5">
      <c r="A13" s="7"/>
      <c r="B13" s="11"/>
      <c r="C13" s="26"/>
      <c r="D13" s="11"/>
      <c r="E13" s="7"/>
      <c r="F13" s="11"/>
      <c r="G13" s="11"/>
      <c r="H13" s="11"/>
      <c r="I13" s="11"/>
    </row>
    <row r="14" spans="1:9" ht="28.5">
      <c r="A14" s="7"/>
      <c r="B14" s="11"/>
      <c r="C14" s="26"/>
      <c r="D14" s="11"/>
      <c r="E14" s="7"/>
      <c r="F14" s="11"/>
      <c r="G14" s="11"/>
      <c r="H14" s="11"/>
      <c r="I14" s="11"/>
    </row>
    <row r="15" spans="1:9" ht="28.5">
      <c r="A15" s="7"/>
      <c r="B15" s="11"/>
      <c r="C15" s="26"/>
      <c r="D15" s="11"/>
      <c r="E15" s="7"/>
      <c r="F15" s="11"/>
      <c r="G15" s="11"/>
      <c r="H15" s="11"/>
      <c r="I15" s="11"/>
    </row>
    <row r="16" spans="1:9" ht="28.5">
      <c r="A16" s="7"/>
      <c r="B16" s="11"/>
      <c r="C16" s="26"/>
      <c r="D16" s="11"/>
      <c r="E16" s="7"/>
      <c r="F16" s="11"/>
      <c r="G16" s="11"/>
      <c r="H16" s="11"/>
      <c r="I16" s="11"/>
    </row>
    <row r="17" spans="1:9" ht="28.5">
      <c r="A17" s="7"/>
      <c r="B17" s="11"/>
      <c r="C17" s="26"/>
      <c r="D17" s="11"/>
      <c r="E17" s="7"/>
      <c r="F17" s="11"/>
      <c r="G17" s="11"/>
      <c r="H17" s="11"/>
      <c r="I17" s="11"/>
    </row>
    <row r="18" spans="1:9" ht="28.5">
      <c r="A18" s="7"/>
      <c r="B18" s="11"/>
      <c r="C18" s="26"/>
      <c r="D18" s="11"/>
      <c r="E18" s="7"/>
      <c r="F18" s="11"/>
      <c r="G18" s="11"/>
      <c r="H18" s="11"/>
      <c r="I18" s="11"/>
    </row>
    <row r="19" spans="1:9" ht="28.5">
      <c r="A19" s="7"/>
      <c r="B19" s="11"/>
      <c r="C19" s="26"/>
      <c r="D19" s="11"/>
      <c r="E19" s="7"/>
      <c r="F19" s="11"/>
      <c r="G19" s="11"/>
      <c r="H19" s="11"/>
      <c r="I19" s="11"/>
    </row>
  </sheetData>
  <sheetProtection/>
  <mergeCells count="4">
    <mergeCell ref="A1:A2"/>
    <mergeCell ref="E1:E2"/>
    <mergeCell ref="B4:D4"/>
    <mergeCell ref="B1:D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J2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5"/>
  <cols>
    <col min="1" max="1" width="8.8515625" style="0" bestFit="1" customWidth="1"/>
    <col min="2" max="5" width="23.7109375" style="8" customWidth="1"/>
    <col min="6" max="6" width="20.140625" style="1" hidden="1" customWidth="1"/>
    <col min="7" max="7" width="4.7109375" style="0" customWidth="1"/>
  </cols>
  <sheetData>
    <row r="1" spans="2:5" ht="21" thickBot="1">
      <c r="B1" s="23" t="s">
        <v>3</v>
      </c>
      <c r="C1" s="23" t="s">
        <v>4</v>
      </c>
      <c r="D1" s="23" t="s">
        <v>33</v>
      </c>
      <c r="E1" s="23" t="s">
        <v>34</v>
      </c>
    </row>
    <row r="2" spans="1:10" ht="21">
      <c r="A2" s="2" t="s">
        <v>65</v>
      </c>
      <c r="B2" s="9" t="s">
        <v>42</v>
      </c>
      <c r="C2" s="9" t="s">
        <v>50</v>
      </c>
      <c r="D2" s="9"/>
      <c r="E2" s="9"/>
      <c r="F2" s="1" t="str">
        <f>IF(ISBLANK(D2),CONCATENATE(B2," / ",C2),IF(ISBLANK(E2),CONCATENATE(B2," / ",C2," / ",D2),CONCATENATE(B2," / ",C2," / ",D2," / ",E2)))</f>
        <v>Léo / Brandon</v>
      </c>
      <c r="H2" s="78" t="s">
        <v>63</v>
      </c>
      <c r="I2" s="79"/>
      <c r="J2" s="80"/>
    </row>
    <row r="3" spans="1:10" ht="21">
      <c r="A3" s="2" t="s">
        <v>66</v>
      </c>
      <c r="B3" s="9" t="s">
        <v>43</v>
      </c>
      <c r="C3" s="9" t="s">
        <v>51</v>
      </c>
      <c r="D3" s="9"/>
      <c r="E3" s="9"/>
      <c r="F3" s="1" t="str">
        <f aca="true" t="shared" si="0" ref="F3:F21">IF(ISBLANK(D3),CONCATENATE(B3," / ",C3),IF(ISBLANK(E3),CONCATENATE(B3," / ",C3," / ",D3),CONCATENATE(B3," / ",C3," / ",D3," / ",E3)))</f>
        <v>Paul / Lucas</v>
      </c>
      <c r="G3" s="54" t="s">
        <v>64</v>
      </c>
      <c r="H3" s="81"/>
      <c r="I3" s="82"/>
      <c r="J3" s="83"/>
    </row>
    <row r="4" spans="1:10" ht="21">
      <c r="A4" s="2" t="s">
        <v>67</v>
      </c>
      <c r="B4" s="9" t="s">
        <v>44</v>
      </c>
      <c r="C4" s="9" t="s">
        <v>52</v>
      </c>
      <c r="D4" s="9"/>
      <c r="E4" s="9"/>
      <c r="F4" s="1" t="str">
        <f t="shared" si="0"/>
        <v>Marie / Emilie</v>
      </c>
      <c r="H4" s="81"/>
      <c r="I4" s="82"/>
      <c r="J4" s="83"/>
    </row>
    <row r="5" spans="1:10" ht="21">
      <c r="A5" s="2" t="s">
        <v>68</v>
      </c>
      <c r="B5" s="9" t="s">
        <v>45</v>
      </c>
      <c r="C5" s="9" t="s">
        <v>53</v>
      </c>
      <c r="D5" s="9"/>
      <c r="E5" s="9"/>
      <c r="F5" s="1" t="str">
        <f t="shared" si="0"/>
        <v>Léa / Pauline</v>
      </c>
      <c r="H5" s="81"/>
      <c r="I5" s="82"/>
      <c r="J5" s="83"/>
    </row>
    <row r="6" spans="1:10" ht="21">
      <c r="A6" s="2" t="s">
        <v>69</v>
      </c>
      <c r="B6" s="9" t="s">
        <v>46</v>
      </c>
      <c r="C6" s="9" t="s">
        <v>54</v>
      </c>
      <c r="D6" s="9"/>
      <c r="E6" s="9"/>
      <c r="F6" s="1" t="str">
        <f t="shared" si="0"/>
        <v>Laura / Lola</v>
      </c>
      <c r="H6" s="81"/>
      <c r="I6" s="82"/>
      <c r="J6" s="83"/>
    </row>
    <row r="7" spans="1:10" ht="21">
      <c r="A7" s="2" t="s">
        <v>70</v>
      </c>
      <c r="B7" s="9" t="s">
        <v>47</v>
      </c>
      <c r="C7" s="9" t="s">
        <v>55</v>
      </c>
      <c r="D7" s="9"/>
      <c r="E7" s="9"/>
      <c r="F7" s="1" t="str">
        <f t="shared" si="0"/>
        <v>Manon / Justine</v>
      </c>
      <c r="H7" s="81"/>
      <c r="I7" s="82"/>
      <c r="J7" s="83"/>
    </row>
    <row r="8" spans="1:10" ht="21" thickBot="1">
      <c r="A8" s="2" t="s">
        <v>71</v>
      </c>
      <c r="B8" s="9" t="s">
        <v>48</v>
      </c>
      <c r="C8" s="9" t="s">
        <v>56</v>
      </c>
      <c r="D8" s="9"/>
      <c r="E8" s="9"/>
      <c r="F8" s="1" t="str">
        <f t="shared" si="0"/>
        <v>Kévin / Stéphane</v>
      </c>
      <c r="H8" s="84"/>
      <c r="I8" s="85"/>
      <c r="J8" s="86"/>
    </row>
    <row r="9" spans="1:6" ht="21">
      <c r="A9" s="2" t="s">
        <v>72</v>
      </c>
      <c r="B9" s="9" t="s">
        <v>49</v>
      </c>
      <c r="C9" s="9" t="s">
        <v>57</v>
      </c>
      <c r="D9" s="9"/>
      <c r="E9" s="9"/>
      <c r="F9" s="1" t="str">
        <f t="shared" si="0"/>
        <v>Matthieu / Arnaud</v>
      </c>
    </row>
    <row r="10" spans="1:6" ht="21">
      <c r="A10" s="2" t="s">
        <v>73</v>
      </c>
      <c r="B10" s="9" t="s">
        <v>58</v>
      </c>
      <c r="C10" s="9" t="s">
        <v>60</v>
      </c>
      <c r="D10" s="9"/>
      <c r="E10" s="9"/>
      <c r="F10" s="1" t="str">
        <f t="shared" si="0"/>
        <v>Lotfi / Thomas</v>
      </c>
    </row>
    <row r="11" spans="1:6" ht="21">
      <c r="A11" s="2" t="s">
        <v>74</v>
      </c>
      <c r="B11" s="9" t="s">
        <v>59</v>
      </c>
      <c r="C11" s="9" t="s">
        <v>61</v>
      </c>
      <c r="D11" s="9"/>
      <c r="E11" s="9"/>
      <c r="F11" s="1" t="str">
        <f t="shared" si="0"/>
        <v>Iliès / Robin</v>
      </c>
    </row>
    <row r="12" spans="1:6" ht="21">
      <c r="A12" s="2" t="s">
        <v>75</v>
      </c>
      <c r="B12" s="9"/>
      <c r="C12" s="9"/>
      <c r="D12" s="9"/>
      <c r="E12" s="9"/>
      <c r="F12" s="1" t="str">
        <f t="shared" si="0"/>
        <v> / </v>
      </c>
    </row>
    <row r="13" spans="1:6" ht="21">
      <c r="A13" s="2" t="s">
        <v>76</v>
      </c>
      <c r="B13" s="9"/>
      <c r="C13" s="9"/>
      <c r="D13" s="9"/>
      <c r="E13" s="9"/>
      <c r="F13" s="1" t="str">
        <f t="shared" si="0"/>
        <v> / </v>
      </c>
    </row>
    <row r="14" spans="1:6" ht="21">
      <c r="A14" s="2" t="s">
        <v>77</v>
      </c>
      <c r="B14" s="9"/>
      <c r="C14" s="9"/>
      <c r="D14" s="9"/>
      <c r="E14" s="9"/>
      <c r="F14" s="1" t="str">
        <f t="shared" si="0"/>
        <v> / </v>
      </c>
    </row>
    <row r="15" spans="1:6" ht="21">
      <c r="A15" s="2" t="s">
        <v>78</v>
      </c>
      <c r="B15" s="9"/>
      <c r="C15" s="9"/>
      <c r="D15" s="9"/>
      <c r="E15" s="9"/>
      <c r="F15" s="1" t="str">
        <f t="shared" si="0"/>
        <v> / </v>
      </c>
    </row>
    <row r="16" spans="1:6" ht="21">
      <c r="A16" s="2" t="s">
        <v>79</v>
      </c>
      <c r="B16" s="9"/>
      <c r="C16" s="9"/>
      <c r="D16" s="9"/>
      <c r="E16" s="9"/>
      <c r="F16" s="1" t="str">
        <f t="shared" si="0"/>
        <v> / </v>
      </c>
    </row>
    <row r="17" spans="1:6" ht="21">
      <c r="A17" s="2" t="s">
        <v>80</v>
      </c>
      <c r="B17" s="9"/>
      <c r="C17" s="9"/>
      <c r="D17" s="9"/>
      <c r="E17" s="9"/>
      <c r="F17" s="1" t="str">
        <f t="shared" si="0"/>
        <v> / </v>
      </c>
    </row>
    <row r="18" spans="1:6" ht="21">
      <c r="A18" s="2" t="s">
        <v>81</v>
      </c>
      <c r="B18" s="9"/>
      <c r="C18" s="9"/>
      <c r="D18" s="9"/>
      <c r="E18" s="9"/>
      <c r="F18" s="1" t="str">
        <f t="shared" si="0"/>
        <v> / </v>
      </c>
    </row>
    <row r="19" spans="1:6" ht="21">
      <c r="A19" s="2" t="s">
        <v>82</v>
      </c>
      <c r="B19" s="9"/>
      <c r="C19" s="9"/>
      <c r="D19" s="9"/>
      <c r="E19" s="9"/>
      <c r="F19" s="1" t="str">
        <f t="shared" si="0"/>
        <v> / </v>
      </c>
    </row>
    <row r="20" spans="1:6" ht="21">
      <c r="A20" s="2" t="s">
        <v>83</v>
      </c>
      <c r="B20" s="9"/>
      <c r="C20" s="9"/>
      <c r="D20" s="9"/>
      <c r="E20" s="9"/>
      <c r="F20" s="1" t="str">
        <f t="shared" si="0"/>
        <v> / </v>
      </c>
    </row>
    <row r="21" spans="1:6" ht="21">
      <c r="A21" s="2" t="s">
        <v>84</v>
      </c>
      <c r="B21" s="9"/>
      <c r="C21" s="9"/>
      <c r="D21" s="9"/>
      <c r="E21" s="9"/>
      <c r="F21" s="1" t="str">
        <f t="shared" si="0"/>
        <v> / </v>
      </c>
    </row>
  </sheetData>
  <sheetProtection/>
  <mergeCells count="1">
    <mergeCell ref="H2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M22"/>
  <sheetViews>
    <sheetView showRowColHeaders="0" zoomScale="85" zoomScaleNormal="85" zoomScalePageLayoutView="0" workbookViewId="0" topLeftCell="A1">
      <selection activeCell="B22" sqref="B22"/>
    </sheetView>
  </sheetViews>
  <sheetFormatPr defaultColWidth="11.421875" defaultRowHeight="15"/>
  <cols>
    <col min="1" max="1" width="22.57421875" style="31" customWidth="1"/>
    <col min="2" max="3" width="9.8515625" style="45" customWidth="1"/>
    <col min="4" max="4" width="8.7109375" style="41" customWidth="1"/>
    <col min="5" max="5" width="8.7109375" style="39" customWidth="1"/>
    <col min="6" max="6" width="8.7109375" style="57" customWidth="1"/>
    <col min="7" max="7" width="8.7109375" style="41" customWidth="1"/>
    <col min="8" max="8" width="8.7109375" style="39" customWidth="1"/>
    <col min="9" max="9" width="8.7109375" style="57" customWidth="1"/>
    <col min="10" max="10" width="8.7109375" style="41" customWidth="1"/>
    <col min="11" max="11" width="8.7109375" style="39" customWidth="1"/>
    <col min="12" max="12" width="8.7109375" style="57" customWidth="1"/>
    <col min="13" max="13" width="8.7109375" style="41" customWidth="1"/>
    <col min="14" max="14" width="8.7109375" style="39" customWidth="1"/>
    <col min="15" max="15" width="8.7109375" style="57" customWidth="1"/>
    <col min="16" max="16" width="8.7109375" style="41" customWidth="1"/>
    <col min="17" max="17" width="8.7109375" style="39" customWidth="1"/>
    <col min="18" max="18" width="8.7109375" style="57" customWidth="1"/>
    <col min="19" max="19" width="8.7109375" style="41" customWidth="1"/>
    <col min="20" max="20" width="8.7109375" style="39" customWidth="1"/>
    <col min="21" max="21" width="8.7109375" style="57" customWidth="1"/>
    <col min="22" max="22" width="8.7109375" style="41" customWidth="1"/>
    <col min="23" max="23" width="8.7109375" style="39" customWidth="1"/>
    <col min="24" max="24" width="8.7109375" style="57" customWidth="1"/>
    <col min="25" max="25" width="8.7109375" style="41" customWidth="1"/>
    <col min="26" max="26" width="8.7109375" style="39" customWidth="1"/>
    <col min="27" max="27" width="8.7109375" style="57" customWidth="1"/>
    <col min="28" max="28" width="8.7109375" style="41" customWidth="1"/>
    <col min="29" max="29" width="8.7109375" style="39" customWidth="1"/>
    <col min="30" max="30" width="8.7109375" style="57" customWidth="1"/>
    <col min="31" max="31" width="8.7109375" style="41" customWidth="1"/>
    <col min="32" max="32" width="8.7109375" style="39" customWidth="1"/>
    <col min="33" max="33" width="8.7109375" style="57" customWidth="1"/>
    <col min="34" max="34" width="8.7109375" style="41" customWidth="1"/>
    <col min="35" max="35" width="8.7109375" style="39" customWidth="1"/>
    <col min="36" max="36" width="8.7109375" style="57" customWidth="1"/>
    <col min="37" max="37" width="8.7109375" style="41" customWidth="1"/>
    <col min="38" max="38" width="8.7109375" style="39" customWidth="1"/>
    <col min="39" max="39" width="8.7109375" style="57" customWidth="1"/>
    <col min="40" max="16384" width="11.57421875" style="31" customWidth="1"/>
  </cols>
  <sheetData>
    <row r="1" spans="1:39" s="47" customFormat="1" ht="30" customHeight="1">
      <c r="A1" s="46"/>
      <c r="B1" s="91" t="s">
        <v>25</v>
      </c>
      <c r="C1" s="92"/>
      <c r="D1" s="88" t="s">
        <v>8</v>
      </c>
      <c r="E1" s="88"/>
      <c r="F1" s="88"/>
      <c r="G1" s="89" t="s">
        <v>9</v>
      </c>
      <c r="H1" s="89"/>
      <c r="I1" s="89"/>
      <c r="J1" s="90" t="s">
        <v>10</v>
      </c>
      <c r="K1" s="90"/>
      <c r="L1" s="90"/>
      <c r="M1" s="87" t="s">
        <v>11</v>
      </c>
      <c r="N1" s="87"/>
      <c r="O1" s="87"/>
      <c r="P1" s="88" t="s">
        <v>13</v>
      </c>
      <c r="Q1" s="88"/>
      <c r="R1" s="88"/>
      <c r="S1" s="89" t="s">
        <v>14</v>
      </c>
      <c r="T1" s="89"/>
      <c r="U1" s="89"/>
      <c r="V1" s="90" t="s">
        <v>15</v>
      </c>
      <c r="W1" s="90"/>
      <c r="X1" s="90"/>
      <c r="Y1" s="87" t="s">
        <v>16</v>
      </c>
      <c r="Z1" s="87"/>
      <c r="AA1" s="87"/>
      <c r="AB1" s="88" t="s">
        <v>17</v>
      </c>
      <c r="AC1" s="88"/>
      <c r="AD1" s="88"/>
      <c r="AE1" s="89" t="s">
        <v>18</v>
      </c>
      <c r="AF1" s="89"/>
      <c r="AG1" s="89"/>
      <c r="AH1" s="90" t="s">
        <v>19</v>
      </c>
      <c r="AI1" s="90"/>
      <c r="AJ1" s="90"/>
      <c r="AK1" s="87" t="s">
        <v>20</v>
      </c>
      <c r="AL1" s="87"/>
      <c r="AM1" s="87"/>
    </row>
    <row r="2" spans="1:39" ht="29.25" customHeight="1">
      <c r="A2" s="28" t="s">
        <v>5</v>
      </c>
      <c r="B2" s="61" t="s">
        <v>6</v>
      </c>
      <c r="C2" s="62" t="s">
        <v>7</v>
      </c>
      <c r="D2" s="32" t="s">
        <v>6</v>
      </c>
      <c r="E2" s="32" t="s">
        <v>7</v>
      </c>
      <c r="F2" s="32" t="s">
        <v>12</v>
      </c>
      <c r="G2" s="33" t="s">
        <v>6</v>
      </c>
      <c r="H2" s="33" t="s">
        <v>7</v>
      </c>
      <c r="I2" s="33" t="s">
        <v>12</v>
      </c>
      <c r="J2" s="34" t="s">
        <v>6</v>
      </c>
      <c r="K2" s="34" t="s">
        <v>7</v>
      </c>
      <c r="L2" s="34" t="s">
        <v>12</v>
      </c>
      <c r="M2" s="35" t="s">
        <v>6</v>
      </c>
      <c r="N2" s="35" t="s">
        <v>7</v>
      </c>
      <c r="O2" s="35" t="s">
        <v>12</v>
      </c>
      <c r="P2" s="32" t="s">
        <v>6</v>
      </c>
      <c r="Q2" s="32" t="s">
        <v>7</v>
      </c>
      <c r="R2" s="32" t="s">
        <v>12</v>
      </c>
      <c r="S2" s="33" t="s">
        <v>6</v>
      </c>
      <c r="T2" s="33" t="s">
        <v>7</v>
      </c>
      <c r="U2" s="33" t="s">
        <v>12</v>
      </c>
      <c r="V2" s="34" t="s">
        <v>6</v>
      </c>
      <c r="W2" s="34" t="s">
        <v>7</v>
      </c>
      <c r="X2" s="34" t="s">
        <v>12</v>
      </c>
      <c r="Y2" s="35" t="s">
        <v>6</v>
      </c>
      <c r="Z2" s="35" t="s">
        <v>7</v>
      </c>
      <c r="AA2" s="35" t="s">
        <v>12</v>
      </c>
      <c r="AB2" s="32" t="s">
        <v>6</v>
      </c>
      <c r="AC2" s="32" t="s">
        <v>7</v>
      </c>
      <c r="AD2" s="32" t="s">
        <v>12</v>
      </c>
      <c r="AE2" s="33" t="s">
        <v>6</v>
      </c>
      <c r="AF2" s="33" t="s">
        <v>7</v>
      </c>
      <c r="AG2" s="33" t="s">
        <v>12</v>
      </c>
      <c r="AH2" s="34" t="s">
        <v>6</v>
      </c>
      <c r="AI2" s="34" t="s">
        <v>7</v>
      </c>
      <c r="AJ2" s="34" t="s">
        <v>12</v>
      </c>
      <c r="AK2" s="35" t="s">
        <v>6</v>
      </c>
      <c r="AL2" s="35" t="s">
        <v>7</v>
      </c>
      <c r="AM2" s="35" t="s">
        <v>12</v>
      </c>
    </row>
    <row r="3" spans="1:39" ht="21" customHeight="1">
      <c r="A3" s="30" t="str">
        <f>IF((Liste!F2=" / "),"",Liste!F2)</f>
        <v>Léo / Brandon</v>
      </c>
      <c r="B3" s="63">
        <f>IF(ISBLANK(D3),"",MAX(D3,G3,J3,M3,P3,S3,V3,Y3,AB3,AE3,AH3,AK3))</f>
      </c>
      <c r="C3" s="63">
        <f>IF(ISBLANK(E3),"",MAX(E3,H3,K3,N3,Q3,T3,W3,Z3,AC3,AF3,AI3,AL3))</f>
      </c>
      <c r="D3" s="40"/>
      <c r="E3" s="29"/>
      <c r="F3" s="55"/>
      <c r="G3" s="42"/>
      <c r="H3" s="36"/>
      <c r="I3" s="58"/>
      <c r="J3" s="43"/>
      <c r="K3" s="37"/>
      <c r="L3" s="59"/>
      <c r="M3" s="44"/>
      <c r="N3" s="38"/>
      <c r="O3" s="60"/>
      <c r="P3" s="40"/>
      <c r="Q3" s="29"/>
      <c r="R3" s="56"/>
      <c r="S3" s="42"/>
      <c r="T3" s="36"/>
      <c r="U3" s="58"/>
      <c r="V3" s="43"/>
      <c r="W3" s="37"/>
      <c r="X3" s="59"/>
      <c r="Y3" s="44"/>
      <c r="Z3" s="38"/>
      <c r="AA3" s="60"/>
      <c r="AB3" s="40"/>
      <c r="AC3" s="29"/>
      <c r="AD3" s="56"/>
      <c r="AE3" s="42"/>
      <c r="AF3" s="36"/>
      <c r="AG3" s="58"/>
      <c r="AH3" s="43"/>
      <c r="AI3" s="37"/>
      <c r="AJ3" s="59"/>
      <c r="AK3" s="44"/>
      <c r="AL3" s="38"/>
      <c r="AM3" s="60"/>
    </row>
    <row r="4" spans="1:39" ht="21" customHeight="1">
      <c r="A4" s="30" t="str">
        <f>IF((Liste!F3=" / "),"",Liste!F3)</f>
        <v>Paul / Lucas</v>
      </c>
      <c r="B4" s="63">
        <f>IF(ISBLANK(D4),"",MAX(D4,G4,J4,M4,P4,S4,V4,Y4,AB4,AE4,AH4,AK4))</f>
      </c>
      <c r="C4" s="63">
        <f>IF(ISBLANK(E4),"",MAX(E4,H4,K4,N4,Q4,T4,W4,Z4,AC4,AF4,AI4,AL4))</f>
      </c>
      <c r="D4" s="40"/>
      <c r="E4" s="29"/>
      <c r="F4" s="56"/>
      <c r="G4" s="42"/>
      <c r="H4" s="36"/>
      <c r="I4" s="58"/>
      <c r="J4" s="43"/>
      <c r="K4" s="37"/>
      <c r="L4" s="59"/>
      <c r="M4" s="44"/>
      <c r="N4" s="38"/>
      <c r="O4" s="60"/>
      <c r="P4" s="40"/>
      <c r="Q4" s="29"/>
      <c r="R4" s="56"/>
      <c r="S4" s="42"/>
      <c r="T4" s="36"/>
      <c r="U4" s="58"/>
      <c r="V4" s="43"/>
      <c r="W4" s="37"/>
      <c r="X4" s="59"/>
      <c r="Y4" s="44"/>
      <c r="Z4" s="38"/>
      <c r="AA4" s="60"/>
      <c r="AB4" s="40"/>
      <c r="AC4" s="29"/>
      <c r="AD4" s="56"/>
      <c r="AE4" s="42"/>
      <c r="AF4" s="36"/>
      <c r="AG4" s="58"/>
      <c r="AH4" s="43"/>
      <c r="AI4" s="37"/>
      <c r="AJ4" s="59"/>
      <c r="AK4" s="44"/>
      <c r="AL4" s="38"/>
      <c r="AM4" s="60"/>
    </row>
    <row r="5" spans="1:39" ht="21" customHeight="1">
      <c r="A5" s="30" t="str">
        <f>IF((Liste!F4=" / "),"",Liste!F4)</f>
        <v>Marie / Emilie</v>
      </c>
      <c r="B5" s="63">
        <f aca="true" t="shared" si="0" ref="B5:B22">IF(ISBLANK(D5),"",MAX(D5,G5,J5,M5,P5,S5,V5,Y5,AB5,AE5,AH5,AK5))</f>
      </c>
      <c r="C5" s="63">
        <f aca="true" t="shared" si="1" ref="C5:C22">IF(ISBLANK(E5),"",MAX(E5,H5,K5,N5,Q5,T5,W5,Z5,AC5,AF5,AI5,AL5))</f>
      </c>
      <c r="D5" s="40"/>
      <c r="E5" s="29"/>
      <c r="F5" s="56"/>
      <c r="G5" s="42"/>
      <c r="H5" s="36"/>
      <c r="I5" s="58"/>
      <c r="J5" s="43"/>
      <c r="K5" s="37"/>
      <c r="L5" s="59"/>
      <c r="M5" s="44"/>
      <c r="N5" s="38"/>
      <c r="O5" s="60"/>
      <c r="P5" s="40"/>
      <c r="Q5" s="29"/>
      <c r="R5" s="56"/>
      <c r="S5" s="42"/>
      <c r="T5" s="36"/>
      <c r="U5" s="58"/>
      <c r="V5" s="43"/>
      <c r="W5" s="37"/>
      <c r="X5" s="59"/>
      <c r="Y5" s="44"/>
      <c r="Z5" s="38"/>
      <c r="AA5" s="60"/>
      <c r="AB5" s="40"/>
      <c r="AC5" s="29"/>
      <c r="AD5" s="56"/>
      <c r="AE5" s="42"/>
      <c r="AF5" s="36"/>
      <c r="AG5" s="58"/>
      <c r="AH5" s="43"/>
      <c r="AI5" s="37"/>
      <c r="AJ5" s="59"/>
      <c r="AK5" s="44"/>
      <c r="AL5" s="38"/>
      <c r="AM5" s="60"/>
    </row>
    <row r="6" spans="1:39" ht="21" customHeight="1">
      <c r="A6" s="30" t="str">
        <f>IF((Liste!F5=" / "),"",Liste!F5)</f>
        <v>Léa / Pauline</v>
      </c>
      <c r="B6" s="63">
        <f t="shared" si="0"/>
      </c>
      <c r="C6" s="63">
        <f t="shared" si="1"/>
      </c>
      <c r="D6" s="40"/>
      <c r="E6" s="29"/>
      <c r="F6" s="56"/>
      <c r="G6" s="42"/>
      <c r="H6" s="36"/>
      <c r="I6" s="58"/>
      <c r="J6" s="43"/>
      <c r="K6" s="37"/>
      <c r="L6" s="59"/>
      <c r="M6" s="44"/>
      <c r="N6" s="38"/>
      <c r="O6" s="60"/>
      <c r="P6" s="40"/>
      <c r="Q6" s="29"/>
      <c r="R6" s="56"/>
      <c r="S6" s="42"/>
      <c r="T6" s="36"/>
      <c r="U6" s="58"/>
      <c r="V6" s="43"/>
      <c r="W6" s="37"/>
      <c r="X6" s="59"/>
      <c r="Y6" s="44"/>
      <c r="Z6" s="38"/>
      <c r="AA6" s="60"/>
      <c r="AB6" s="40"/>
      <c r="AC6" s="29"/>
      <c r="AD6" s="56"/>
      <c r="AE6" s="42"/>
      <c r="AF6" s="36"/>
      <c r="AG6" s="58"/>
      <c r="AH6" s="43"/>
      <c r="AI6" s="37"/>
      <c r="AJ6" s="59"/>
      <c r="AK6" s="44"/>
      <c r="AL6" s="38"/>
      <c r="AM6" s="60"/>
    </row>
    <row r="7" spans="1:39" ht="21" customHeight="1">
      <c r="A7" s="30" t="str">
        <f>IF((Liste!F6=" / "),"",Liste!F6)</f>
        <v>Laura / Lola</v>
      </c>
      <c r="B7" s="63">
        <f t="shared" si="0"/>
      </c>
      <c r="C7" s="63">
        <f t="shared" si="1"/>
      </c>
      <c r="D7" s="40"/>
      <c r="E7" s="29"/>
      <c r="F7" s="56"/>
      <c r="G7" s="42"/>
      <c r="H7" s="36"/>
      <c r="I7" s="58"/>
      <c r="J7" s="43"/>
      <c r="K7" s="37"/>
      <c r="L7" s="59"/>
      <c r="M7" s="44"/>
      <c r="N7" s="38"/>
      <c r="O7" s="60"/>
      <c r="P7" s="40"/>
      <c r="Q7" s="29"/>
      <c r="R7" s="56"/>
      <c r="S7" s="42"/>
      <c r="T7" s="36"/>
      <c r="U7" s="58"/>
      <c r="V7" s="43"/>
      <c r="W7" s="37"/>
      <c r="X7" s="59"/>
      <c r="Y7" s="44"/>
      <c r="Z7" s="38"/>
      <c r="AA7" s="60"/>
      <c r="AB7" s="40"/>
      <c r="AC7" s="29"/>
      <c r="AD7" s="56"/>
      <c r="AE7" s="42"/>
      <c r="AF7" s="36"/>
      <c r="AG7" s="58"/>
      <c r="AH7" s="43"/>
      <c r="AI7" s="37"/>
      <c r="AJ7" s="59"/>
      <c r="AK7" s="44"/>
      <c r="AL7" s="38"/>
      <c r="AM7" s="60"/>
    </row>
    <row r="8" spans="1:39" ht="21" customHeight="1">
      <c r="A8" s="30" t="str">
        <f>IF((Liste!F7=" / "),"",Liste!F7)</f>
        <v>Manon / Justine</v>
      </c>
      <c r="B8" s="63">
        <f t="shared" si="0"/>
      </c>
      <c r="C8" s="63">
        <f t="shared" si="1"/>
      </c>
      <c r="D8" s="40"/>
      <c r="E8" s="29"/>
      <c r="F8" s="56"/>
      <c r="G8" s="42"/>
      <c r="H8" s="36"/>
      <c r="I8" s="58"/>
      <c r="J8" s="43"/>
      <c r="K8" s="37"/>
      <c r="L8" s="59"/>
      <c r="M8" s="44"/>
      <c r="N8" s="38"/>
      <c r="O8" s="60"/>
      <c r="P8" s="40"/>
      <c r="Q8" s="29"/>
      <c r="R8" s="56"/>
      <c r="S8" s="42"/>
      <c r="T8" s="36"/>
      <c r="U8" s="58"/>
      <c r="V8" s="43"/>
      <c r="W8" s="37"/>
      <c r="X8" s="59"/>
      <c r="Y8" s="44"/>
      <c r="Z8" s="38"/>
      <c r="AA8" s="60"/>
      <c r="AB8" s="40"/>
      <c r="AC8" s="29"/>
      <c r="AD8" s="56"/>
      <c r="AE8" s="42"/>
      <c r="AF8" s="36"/>
      <c r="AG8" s="58"/>
      <c r="AH8" s="43"/>
      <c r="AI8" s="37"/>
      <c r="AJ8" s="59"/>
      <c r="AK8" s="44"/>
      <c r="AL8" s="38"/>
      <c r="AM8" s="60"/>
    </row>
    <row r="9" spans="1:39" ht="21" customHeight="1">
      <c r="A9" s="30" t="str">
        <f>IF((Liste!F8=" / "),"",Liste!F8)</f>
        <v>Kévin / Stéphane</v>
      </c>
      <c r="B9" s="63">
        <f t="shared" si="0"/>
      </c>
      <c r="C9" s="63">
        <f t="shared" si="1"/>
      </c>
      <c r="D9" s="40"/>
      <c r="E9" s="29"/>
      <c r="F9" s="56"/>
      <c r="G9" s="42"/>
      <c r="H9" s="36"/>
      <c r="I9" s="58"/>
      <c r="J9" s="43"/>
      <c r="K9" s="37"/>
      <c r="L9" s="59"/>
      <c r="M9" s="44"/>
      <c r="N9" s="38"/>
      <c r="O9" s="60"/>
      <c r="P9" s="40"/>
      <c r="Q9" s="29"/>
      <c r="R9" s="56"/>
      <c r="S9" s="42"/>
      <c r="T9" s="36"/>
      <c r="U9" s="58"/>
      <c r="V9" s="43"/>
      <c r="W9" s="37"/>
      <c r="X9" s="59"/>
      <c r="Y9" s="44"/>
      <c r="Z9" s="38"/>
      <c r="AA9" s="60"/>
      <c r="AB9" s="40"/>
      <c r="AC9" s="29"/>
      <c r="AD9" s="56"/>
      <c r="AE9" s="42"/>
      <c r="AF9" s="36"/>
      <c r="AG9" s="58"/>
      <c r="AH9" s="43"/>
      <c r="AI9" s="37"/>
      <c r="AJ9" s="59"/>
      <c r="AK9" s="44"/>
      <c r="AL9" s="38"/>
      <c r="AM9" s="60"/>
    </row>
    <row r="10" spans="1:39" ht="21" customHeight="1">
      <c r="A10" s="30" t="str">
        <f>IF((Liste!F9=" / "),"",Liste!F9)</f>
        <v>Matthieu / Arnaud</v>
      </c>
      <c r="B10" s="63">
        <f t="shared" si="0"/>
      </c>
      <c r="C10" s="63">
        <f t="shared" si="1"/>
      </c>
      <c r="D10" s="40"/>
      <c r="E10" s="29"/>
      <c r="F10" s="56"/>
      <c r="G10" s="42"/>
      <c r="H10" s="36"/>
      <c r="I10" s="58"/>
      <c r="J10" s="43"/>
      <c r="K10" s="37"/>
      <c r="L10" s="59"/>
      <c r="M10" s="44"/>
      <c r="N10" s="38"/>
      <c r="O10" s="60"/>
      <c r="P10" s="40"/>
      <c r="Q10" s="29"/>
      <c r="R10" s="56"/>
      <c r="S10" s="42"/>
      <c r="T10" s="36"/>
      <c r="U10" s="58"/>
      <c r="V10" s="43"/>
      <c r="W10" s="37"/>
      <c r="X10" s="59"/>
      <c r="Y10" s="44"/>
      <c r="Z10" s="38"/>
      <c r="AA10" s="60"/>
      <c r="AB10" s="40"/>
      <c r="AC10" s="29"/>
      <c r="AD10" s="56"/>
      <c r="AE10" s="42"/>
      <c r="AF10" s="36"/>
      <c r="AG10" s="58"/>
      <c r="AH10" s="43"/>
      <c r="AI10" s="37"/>
      <c r="AJ10" s="59"/>
      <c r="AK10" s="44"/>
      <c r="AL10" s="38"/>
      <c r="AM10" s="60"/>
    </row>
    <row r="11" spans="1:39" ht="21" customHeight="1">
      <c r="A11" s="30" t="str">
        <f>IF((Liste!F10=" / "),"",Liste!F10)</f>
        <v>Lotfi / Thomas</v>
      </c>
      <c r="B11" s="63">
        <f t="shared" si="0"/>
      </c>
      <c r="C11" s="63">
        <f t="shared" si="1"/>
      </c>
      <c r="D11" s="40"/>
      <c r="E11" s="29"/>
      <c r="F11" s="56"/>
      <c r="G11" s="42"/>
      <c r="H11" s="36"/>
      <c r="I11" s="58"/>
      <c r="J11" s="43"/>
      <c r="K11" s="37"/>
      <c r="L11" s="59"/>
      <c r="M11" s="44"/>
      <c r="N11" s="38"/>
      <c r="O11" s="60"/>
      <c r="P11" s="40"/>
      <c r="Q11" s="29"/>
      <c r="R11" s="56"/>
      <c r="S11" s="42"/>
      <c r="T11" s="36"/>
      <c r="U11" s="58"/>
      <c r="V11" s="43"/>
      <c r="W11" s="37"/>
      <c r="X11" s="59"/>
      <c r="Y11" s="44"/>
      <c r="Z11" s="38"/>
      <c r="AA11" s="60"/>
      <c r="AB11" s="40"/>
      <c r="AC11" s="29"/>
      <c r="AD11" s="56"/>
      <c r="AE11" s="42"/>
      <c r="AF11" s="36"/>
      <c r="AG11" s="58"/>
      <c r="AH11" s="43"/>
      <c r="AI11" s="37"/>
      <c r="AJ11" s="59"/>
      <c r="AK11" s="44"/>
      <c r="AL11" s="38"/>
      <c r="AM11" s="60"/>
    </row>
    <row r="12" spans="1:39" ht="21" customHeight="1">
      <c r="A12" s="30" t="str">
        <f>IF((Liste!F11=" / "),"",Liste!F11)</f>
        <v>Iliès / Robin</v>
      </c>
      <c r="B12" s="63">
        <f t="shared" si="0"/>
      </c>
      <c r="C12" s="63">
        <f t="shared" si="1"/>
      </c>
      <c r="D12" s="40"/>
      <c r="E12" s="29"/>
      <c r="F12" s="56"/>
      <c r="G12" s="42"/>
      <c r="H12" s="36"/>
      <c r="I12" s="58"/>
      <c r="J12" s="43"/>
      <c r="K12" s="37"/>
      <c r="L12" s="59"/>
      <c r="M12" s="44"/>
      <c r="N12" s="38"/>
      <c r="O12" s="60"/>
      <c r="P12" s="40"/>
      <c r="Q12" s="29"/>
      <c r="R12" s="56"/>
      <c r="S12" s="42"/>
      <c r="T12" s="36"/>
      <c r="U12" s="58"/>
      <c r="V12" s="43"/>
      <c r="W12" s="37"/>
      <c r="X12" s="59"/>
      <c r="Y12" s="44"/>
      <c r="Z12" s="38"/>
      <c r="AA12" s="60"/>
      <c r="AB12" s="40"/>
      <c r="AC12" s="29"/>
      <c r="AD12" s="56"/>
      <c r="AE12" s="42"/>
      <c r="AF12" s="36"/>
      <c r="AG12" s="58"/>
      <c r="AH12" s="43"/>
      <c r="AI12" s="37"/>
      <c r="AJ12" s="59"/>
      <c r="AK12" s="44"/>
      <c r="AL12" s="38"/>
      <c r="AM12" s="60"/>
    </row>
    <row r="13" spans="1:39" ht="21" customHeight="1">
      <c r="A13" s="30">
        <f>IF((Liste!F12=" / "),"",Liste!F12)</f>
      </c>
      <c r="B13" s="63">
        <f t="shared" si="0"/>
      </c>
      <c r="C13" s="63">
        <f t="shared" si="1"/>
      </c>
      <c r="D13" s="40"/>
      <c r="E13" s="29"/>
      <c r="F13" s="56"/>
      <c r="G13" s="42"/>
      <c r="H13" s="36"/>
      <c r="I13" s="58"/>
      <c r="J13" s="43"/>
      <c r="K13" s="37"/>
      <c r="L13" s="59"/>
      <c r="M13" s="44"/>
      <c r="N13" s="38"/>
      <c r="O13" s="60"/>
      <c r="P13" s="40"/>
      <c r="Q13" s="29"/>
      <c r="R13" s="56"/>
      <c r="S13" s="42"/>
      <c r="T13" s="36"/>
      <c r="U13" s="58"/>
      <c r="V13" s="43"/>
      <c r="W13" s="37"/>
      <c r="X13" s="59"/>
      <c r="Y13" s="44"/>
      <c r="Z13" s="38"/>
      <c r="AA13" s="60"/>
      <c r="AB13" s="40"/>
      <c r="AC13" s="29"/>
      <c r="AD13" s="56"/>
      <c r="AE13" s="42"/>
      <c r="AF13" s="36"/>
      <c r="AG13" s="58"/>
      <c r="AH13" s="43"/>
      <c r="AI13" s="37"/>
      <c r="AJ13" s="59"/>
      <c r="AK13" s="44"/>
      <c r="AL13" s="38"/>
      <c r="AM13" s="60"/>
    </row>
    <row r="14" spans="1:39" ht="21" customHeight="1">
      <c r="A14" s="30">
        <f>IF((Liste!F13=" / "),"",Liste!F13)</f>
      </c>
      <c r="B14" s="63">
        <f t="shared" si="0"/>
      </c>
      <c r="C14" s="63">
        <f t="shared" si="1"/>
      </c>
      <c r="D14" s="40"/>
      <c r="E14" s="29"/>
      <c r="F14" s="56"/>
      <c r="G14" s="42"/>
      <c r="H14" s="36"/>
      <c r="I14" s="58"/>
      <c r="J14" s="43"/>
      <c r="K14" s="37"/>
      <c r="L14" s="59"/>
      <c r="M14" s="44"/>
      <c r="N14" s="38"/>
      <c r="O14" s="60"/>
      <c r="P14" s="40"/>
      <c r="Q14" s="29"/>
      <c r="R14" s="56"/>
      <c r="S14" s="42"/>
      <c r="T14" s="36"/>
      <c r="U14" s="58"/>
      <c r="V14" s="43"/>
      <c r="W14" s="37"/>
      <c r="X14" s="59"/>
      <c r="Y14" s="44"/>
      <c r="Z14" s="38"/>
      <c r="AA14" s="60"/>
      <c r="AB14" s="40"/>
      <c r="AC14" s="29"/>
      <c r="AD14" s="56"/>
      <c r="AE14" s="42"/>
      <c r="AF14" s="36"/>
      <c r="AG14" s="58"/>
      <c r="AH14" s="43"/>
      <c r="AI14" s="37"/>
      <c r="AJ14" s="59"/>
      <c r="AK14" s="44"/>
      <c r="AL14" s="38"/>
      <c r="AM14" s="60"/>
    </row>
    <row r="15" spans="1:39" ht="21" customHeight="1">
      <c r="A15" s="30">
        <f>IF((Liste!F14=" / "),"",Liste!F14)</f>
      </c>
      <c r="B15" s="63">
        <f t="shared" si="0"/>
      </c>
      <c r="C15" s="63">
        <f t="shared" si="1"/>
      </c>
      <c r="D15" s="40"/>
      <c r="E15" s="29"/>
      <c r="F15" s="56"/>
      <c r="G15" s="42"/>
      <c r="H15" s="36"/>
      <c r="I15" s="58"/>
      <c r="J15" s="43"/>
      <c r="K15" s="37"/>
      <c r="L15" s="59"/>
      <c r="M15" s="44"/>
      <c r="N15" s="38"/>
      <c r="O15" s="60"/>
      <c r="P15" s="40"/>
      <c r="Q15" s="29"/>
      <c r="R15" s="56"/>
      <c r="S15" s="42"/>
      <c r="T15" s="36"/>
      <c r="U15" s="58"/>
      <c r="V15" s="43"/>
      <c r="W15" s="37"/>
      <c r="X15" s="59"/>
      <c r="Y15" s="44"/>
      <c r="Z15" s="38"/>
      <c r="AA15" s="60"/>
      <c r="AB15" s="40"/>
      <c r="AC15" s="29"/>
      <c r="AD15" s="56"/>
      <c r="AE15" s="42"/>
      <c r="AF15" s="36"/>
      <c r="AG15" s="58"/>
      <c r="AH15" s="43"/>
      <c r="AI15" s="37"/>
      <c r="AJ15" s="59"/>
      <c r="AK15" s="44"/>
      <c r="AL15" s="38"/>
      <c r="AM15" s="60"/>
    </row>
    <row r="16" spans="1:39" ht="21" customHeight="1">
      <c r="A16" s="30">
        <f>IF((Liste!F15=" / "),"",Liste!F15)</f>
      </c>
      <c r="B16" s="63">
        <f t="shared" si="0"/>
      </c>
      <c r="C16" s="63">
        <f t="shared" si="1"/>
      </c>
      <c r="D16" s="40"/>
      <c r="E16" s="29"/>
      <c r="F16" s="56"/>
      <c r="G16" s="42"/>
      <c r="H16" s="36"/>
      <c r="I16" s="58"/>
      <c r="J16" s="43"/>
      <c r="K16" s="37"/>
      <c r="L16" s="59"/>
      <c r="M16" s="44"/>
      <c r="N16" s="38"/>
      <c r="O16" s="60"/>
      <c r="P16" s="40"/>
      <c r="Q16" s="29"/>
      <c r="R16" s="56"/>
      <c r="S16" s="42"/>
      <c r="T16" s="36"/>
      <c r="U16" s="58"/>
      <c r="V16" s="43"/>
      <c r="W16" s="37"/>
      <c r="X16" s="59"/>
      <c r="Y16" s="44"/>
      <c r="Z16" s="38"/>
      <c r="AA16" s="60"/>
      <c r="AB16" s="40"/>
      <c r="AC16" s="29"/>
      <c r="AD16" s="56"/>
      <c r="AE16" s="42"/>
      <c r="AF16" s="36"/>
      <c r="AG16" s="58"/>
      <c r="AH16" s="43"/>
      <c r="AI16" s="37"/>
      <c r="AJ16" s="59"/>
      <c r="AK16" s="44"/>
      <c r="AL16" s="38"/>
      <c r="AM16" s="60"/>
    </row>
    <row r="17" spans="1:39" ht="21" customHeight="1">
      <c r="A17" s="30">
        <f>IF((Liste!F16=" / "),"",Liste!F16)</f>
      </c>
      <c r="B17" s="63">
        <f t="shared" si="0"/>
      </c>
      <c r="C17" s="63">
        <f t="shared" si="1"/>
      </c>
      <c r="D17" s="40"/>
      <c r="E17" s="29"/>
      <c r="F17" s="56"/>
      <c r="G17" s="42"/>
      <c r="H17" s="36"/>
      <c r="I17" s="58"/>
      <c r="J17" s="43"/>
      <c r="K17" s="37"/>
      <c r="L17" s="59"/>
      <c r="M17" s="44"/>
      <c r="N17" s="38"/>
      <c r="O17" s="60"/>
      <c r="P17" s="40"/>
      <c r="Q17" s="29"/>
      <c r="R17" s="56"/>
      <c r="S17" s="42"/>
      <c r="T17" s="36"/>
      <c r="U17" s="58"/>
      <c r="V17" s="43"/>
      <c r="W17" s="37"/>
      <c r="X17" s="59"/>
      <c r="Y17" s="44"/>
      <c r="Z17" s="38"/>
      <c r="AA17" s="60"/>
      <c r="AB17" s="40"/>
      <c r="AC17" s="29"/>
      <c r="AD17" s="56"/>
      <c r="AE17" s="42"/>
      <c r="AF17" s="36"/>
      <c r="AG17" s="58"/>
      <c r="AH17" s="43"/>
      <c r="AI17" s="37"/>
      <c r="AJ17" s="59"/>
      <c r="AK17" s="44"/>
      <c r="AL17" s="38"/>
      <c r="AM17" s="60"/>
    </row>
    <row r="18" spans="1:39" ht="21" customHeight="1">
      <c r="A18" s="30">
        <f>IF((Liste!F17=" / "),"",Liste!F17)</f>
      </c>
      <c r="B18" s="63">
        <f t="shared" si="0"/>
      </c>
      <c r="C18" s="63">
        <f t="shared" si="1"/>
      </c>
      <c r="D18" s="40"/>
      <c r="E18" s="29"/>
      <c r="F18" s="56"/>
      <c r="G18" s="42"/>
      <c r="H18" s="36"/>
      <c r="I18" s="58"/>
      <c r="J18" s="43"/>
      <c r="K18" s="37"/>
      <c r="L18" s="59"/>
      <c r="M18" s="44"/>
      <c r="N18" s="38"/>
      <c r="O18" s="60"/>
      <c r="P18" s="40"/>
      <c r="Q18" s="29"/>
      <c r="R18" s="56"/>
      <c r="S18" s="42"/>
      <c r="T18" s="36"/>
      <c r="U18" s="58"/>
      <c r="V18" s="43"/>
      <c r="W18" s="37"/>
      <c r="X18" s="59"/>
      <c r="Y18" s="44"/>
      <c r="Z18" s="38"/>
      <c r="AA18" s="60"/>
      <c r="AB18" s="40"/>
      <c r="AC18" s="29"/>
      <c r="AD18" s="56"/>
      <c r="AE18" s="42"/>
      <c r="AF18" s="36"/>
      <c r="AG18" s="58"/>
      <c r="AH18" s="43"/>
      <c r="AI18" s="37"/>
      <c r="AJ18" s="59"/>
      <c r="AK18" s="44"/>
      <c r="AL18" s="38"/>
      <c r="AM18" s="60"/>
    </row>
    <row r="19" spans="1:39" ht="21" customHeight="1">
      <c r="A19" s="30">
        <f>IF((Liste!F18=" / "),"",Liste!F18)</f>
      </c>
      <c r="B19" s="63">
        <f t="shared" si="0"/>
      </c>
      <c r="C19" s="63">
        <f t="shared" si="1"/>
      </c>
      <c r="D19" s="40"/>
      <c r="E19" s="29"/>
      <c r="F19" s="56"/>
      <c r="G19" s="42"/>
      <c r="H19" s="36"/>
      <c r="I19" s="58"/>
      <c r="J19" s="43"/>
      <c r="K19" s="37"/>
      <c r="L19" s="59"/>
      <c r="M19" s="44"/>
      <c r="N19" s="38"/>
      <c r="O19" s="60"/>
      <c r="P19" s="40"/>
      <c r="Q19" s="29"/>
      <c r="R19" s="56"/>
      <c r="S19" s="42"/>
      <c r="T19" s="36"/>
      <c r="U19" s="58"/>
      <c r="V19" s="43"/>
      <c r="W19" s="37"/>
      <c r="X19" s="59"/>
      <c r="Y19" s="44"/>
      <c r="Z19" s="38"/>
      <c r="AA19" s="60"/>
      <c r="AB19" s="40"/>
      <c r="AC19" s="29"/>
      <c r="AD19" s="56"/>
      <c r="AE19" s="42"/>
      <c r="AF19" s="36"/>
      <c r="AG19" s="58"/>
      <c r="AH19" s="43"/>
      <c r="AI19" s="37"/>
      <c r="AJ19" s="59"/>
      <c r="AK19" s="44"/>
      <c r="AL19" s="38"/>
      <c r="AM19" s="60"/>
    </row>
    <row r="20" spans="1:39" ht="21" customHeight="1">
      <c r="A20" s="30">
        <f>IF((Liste!F19=" / "),"",Liste!F19)</f>
      </c>
      <c r="B20" s="63">
        <f t="shared" si="0"/>
      </c>
      <c r="C20" s="63">
        <f t="shared" si="1"/>
      </c>
      <c r="D20" s="40"/>
      <c r="E20" s="29"/>
      <c r="F20" s="56"/>
      <c r="G20" s="42"/>
      <c r="H20" s="36"/>
      <c r="I20" s="58"/>
      <c r="J20" s="43"/>
      <c r="K20" s="37"/>
      <c r="L20" s="59"/>
      <c r="M20" s="44"/>
      <c r="N20" s="38"/>
      <c r="O20" s="60"/>
      <c r="P20" s="40"/>
      <c r="Q20" s="29"/>
      <c r="R20" s="56"/>
      <c r="S20" s="42"/>
      <c r="T20" s="36"/>
      <c r="U20" s="58"/>
      <c r="V20" s="43"/>
      <c r="W20" s="37"/>
      <c r="X20" s="59"/>
      <c r="Y20" s="44"/>
      <c r="Z20" s="38"/>
      <c r="AA20" s="60"/>
      <c r="AB20" s="40"/>
      <c r="AC20" s="29"/>
      <c r="AD20" s="56"/>
      <c r="AE20" s="42"/>
      <c r="AF20" s="36"/>
      <c r="AG20" s="58"/>
      <c r="AH20" s="43"/>
      <c r="AI20" s="37"/>
      <c r="AJ20" s="59"/>
      <c r="AK20" s="44"/>
      <c r="AL20" s="38"/>
      <c r="AM20" s="60"/>
    </row>
    <row r="21" spans="1:39" ht="21" customHeight="1">
      <c r="A21" s="30">
        <f>IF((Liste!F20=" / "),"",Liste!F20)</f>
      </c>
      <c r="B21" s="63">
        <f t="shared" si="0"/>
      </c>
      <c r="C21" s="63">
        <f t="shared" si="1"/>
      </c>
      <c r="D21" s="40"/>
      <c r="E21" s="29"/>
      <c r="F21" s="56"/>
      <c r="G21" s="42"/>
      <c r="H21" s="36"/>
      <c r="I21" s="58"/>
      <c r="J21" s="43"/>
      <c r="K21" s="37"/>
      <c r="L21" s="59"/>
      <c r="M21" s="44"/>
      <c r="N21" s="38"/>
      <c r="O21" s="60"/>
      <c r="P21" s="40"/>
      <c r="Q21" s="29"/>
      <c r="R21" s="56"/>
      <c r="S21" s="42"/>
      <c r="T21" s="36"/>
      <c r="U21" s="58"/>
      <c r="V21" s="43"/>
      <c r="W21" s="37"/>
      <c r="X21" s="59"/>
      <c r="Y21" s="44"/>
      <c r="Z21" s="38"/>
      <c r="AA21" s="60"/>
      <c r="AB21" s="40"/>
      <c r="AC21" s="29"/>
      <c r="AD21" s="56"/>
      <c r="AE21" s="42"/>
      <c r="AF21" s="36"/>
      <c r="AG21" s="58"/>
      <c r="AH21" s="43"/>
      <c r="AI21" s="37"/>
      <c r="AJ21" s="59"/>
      <c r="AK21" s="44"/>
      <c r="AL21" s="38"/>
      <c r="AM21" s="60"/>
    </row>
    <row r="22" spans="1:39" ht="21" customHeight="1">
      <c r="A22" s="30">
        <f>IF((Liste!F21=" / "),"",Liste!F21)</f>
      </c>
      <c r="B22" s="63">
        <f t="shared" si="0"/>
      </c>
      <c r="C22" s="63">
        <f t="shared" si="1"/>
      </c>
      <c r="D22" s="40"/>
      <c r="E22" s="29"/>
      <c r="F22" s="56"/>
      <c r="G22" s="42"/>
      <c r="H22" s="36"/>
      <c r="I22" s="58"/>
      <c r="J22" s="43"/>
      <c r="K22" s="37"/>
      <c r="L22" s="59"/>
      <c r="M22" s="44"/>
      <c r="N22" s="38"/>
      <c r="O22" s="60"/>
      <c r="P22" s="40"/>
      <c r="Q22" s="29"/>
      <c r="R22" s="56"/>
      <c r="S22" s="42"/>
      <c r="T22" s="36"/>
      <c r="U22" s="58"/>
      <c r="V22" s="43"/>
      <c r="W22" s="37"/>
      <c r="X22" s="59"/>
      <c r="Y22" s="44"/>
      <c r="Z22" s="38"/>
      <c r="AA22" s="60"/>
      <c r="AB22" s="40"/>
      <c r="AC22" s="29"/>
      <c r="AD22" s="56"/>
      <c r="AE22" s="42"/>
      <c r="AF22" s="36"/>
      <c r="AG22" s="58"/>
      <c r="AH22" s="43"/>
      <c r="AI22" s="37"/>
      <c r="AJ22" s="59"/>
      <c r="AK22" s="44"/>
      <c r="AL22" s="38"/>
      <c r="AM22" s="60"/>
    </row>
  </sheetData>
  <sheetProtection sheet="1" objects="1" scenarios="1"/>
  <mergeCells count="13">
    <mergeCell ref="B1:C1"/>
    <mergeCell ref="V1:X1"/>
    <mergeCell ref="Y1:AA1"/>
    <mergeCell ref="AB1:AD1"/>
    <mergeCell ref="AE1:AG1"/>
    <mergeCell ref="AH1:AJ1"/>
    <mergeCell ref="AK1:AM1"/>
    <mergeCell ref="D1:F1"/>
    <mergeCell ref="G1:I1"/>
    <mergeCell ref="J1:L1"/>
    <mergeCell ref="M1:O1"/>
    <mergeCell ref="P1:R1"/>
    <mergeCell ref="S1:U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Jean-Baptiste BRUCHON</dc:creator>
  <cp:keywords/>
  <dc:description/>
  <cp:lastModifiedBy>Jean-Baptiste BRUCHON</cp:lastModifiedBy>
  <dcterms:created xsi:type="dcterms:W3CDTF">2015-03-31T11:00:42Z</dcterms:created>
  <dcterms:modified xsi:type="dcterms:W3CDTF">2015-08-27T09:38:14Z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