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190A2AD9-B963-4D78-ACB8-E2D6BEEC4B3A}" xr6:coauthVersionLast="31" xr6:coauthVersionMax="31" xr10:uidLastSave="{00000000-0000-0000-0000-000000000000}"/>
  <bookViews>
    <workbookView xWindow="0" yWindow="0" windowWidth="23040" windowHeight="9096" activeTab="1" xr2:uid="{00000000-000D-0000-FFFF-FFFF00000000}"/>
  </bookViews>
  <sheets>
    <sheet name="Mesures" sheetId="1" r:id="rId1"/>
    <sheet name="Courbes si exploit. avec Excel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Q3" i="2" l="1"/>
  <c r="L3" i="2"/>
  <c r="Q4" i="2"/>
  <c r="Q2" i="2"/>
  <c r="L4" i="2"/>
  <c r="L2" i="2"/>
  <c r="G4" i="2"/>
  <c r="G3" i="2"/>
  <c r="G2" i="2"/>
  <c r="B4" i="2"/>
  <c r="B3" i="2"/>
  <c r="B2" i="2"/>
  <c r="B8" i="2" l="1"/>
  <c r="C9" i="2"/>
  <c r="D8" i="2"/>
  <c r="F10" i="2"/>
  <c r="F8" i="2"/>
  <c r="F355" i="2"/>
  <c r="F351" i="2"/>
  <c r="F347" i="2"/>
  <c r="F343" i="2"/>
  <c r="F339" i="2"/>
  <c r="F335" i="2"/>
  <c r="F331" i="2"/>
  <c r="F357" i="2"/>
  <c r="F353" i="2"/>
  <c r="F349" i="2"/>
  <c r="F345" i="2"/>
  <c r="F341" i="2"/>
  <c r="F337" i="2"/>
  <c r="F333" i="2"/>
  <c r="F329" i="2"/>
  <c r="F327" i="2"/>
  <c r="F325" i="2"/>
  <c r="F323" i="2"/>
  <c r="F321" i="2"/>
  <c r="F319" i="2"/>
  <c r="F317" i="2"/>
  <c r="F315" i="2"/>
  <c r="F313" i="2"/>
  <c r="F311" i="2"/>
  <c r="F309" i="2"/>
  <c r="F307" i="2"/>
  <c r="F305" i="2"/>
  <c r="F303" i="2"/>
  <c r="F301" i="2"/>
  <c r="F299" i="2"/>
  <c r="F297" i="2"/>
  <c r="F295" i="2"/>
  <c r="F293" i="2"/>
  <c r="F291" i="2"/>
  <c r="F289" i="2"/>
  <c r="F287" i="2"/>
  <c r="F285" i="2"/>
  <c r="F283" i="2"/>
  <c r="F281" i="2"/>
  <c r="F279" i="2"/>
  <c r="F277" i="2"/>
  <c r="F275" i="2"/>
  <c r="F273" i="2"/>
  <c r="F271" i="2"/>
  <c r="F269" i="2"/>
  <c r="F267" i="2"/>
  <c r="F265" i="2"/>
  <c r="F263" i="2"/>
  <c r="F261" i="2"/>
  <c r="F259" i="2"/>
  <c r="F257" i="2"/>
  <c r="F255" i="2"/>
  <c r="F253" i="2"/>
  <c r="F251" i="2"/>
  <c r="F249" i="2"/>
  <c r="F247" i="2"/>
  <c r="F245" i="2"/>
  <c r="F243" i="2"/>
  <c r="F241" i="2"/>
  <c r="F239" i="2"/>
  <c r="F237" i="2"/>
  <c r="F235" i="2"/>
  <c r="F233" i="2"/>
  <c r="F231" i="2"/>
  <c r="F229" i="2"/>
  <c r="F227" i="2"/>
  <c r="F225" i="2"/>
  <c r="F223" i="2"/>
  <c r="F221" i="2"/>
  <c r="F219" i="2"/>
  <c r="F217" i="2"/>
  <c r="F215" i="2"/>
  <c r="F213" i="2"/>
  <c r="F211" i="2"/>
  <c r="F209" i="2"/>
  <c r="F207" i="2"/>
  <c r="F205" i="2"/>
  <c r="F203" i="2"/>
  <c r="F201" i="2"/>
  <c r="F199" i="2"/>
  <c r="F197" i="2"/>
  <c r="F195" i="2"/>
  <c r="F193" i="2"/>
  <c r="F191" i="2"/>
  <c r="F189" i="2"/>
  <c r="F187" i="2"/>
  <c r="F185" i="2"/>
  <c r="F183" i="2"/>
  <c r="F181" i="2"/>
  <c r="F179" i="2"/>
  <c r="F177" i="2"/>
  <c r="F175" i="2"/>
  <c r="F173" i="2"/>
  <c r="F171" i="2"/>
  <c r="F169" i="2"/>
  <c r="F167" i="2"/>
  <c r="F165" i="2"/>
  <c r="F163" i="2"/>
  <c r="F161" i="2"/>
  <c r="F159" i="2"/>
  <c r="F157" i="2"/>
  <c r="F155" i="2"/>
  <c r="F153" i="2"/>
  <c r="F151" i="2"/>
  <c r="F149" i="2"/>
  <c r="F147" i="2"/>
  <c r="F145" i="2"/>
  <c r="F143" i="2"/>
  <c r="F141" i="2"/>
  <c r="F139" i="2"/>
  <c r="F137" i="2"/>
  <c r="F135" i="2"/>
  <c r="F133" i="2"/>
  <c r="F131" i="2"/>
  <c r="F129" i="2"/>
  <c r="F127" i="2"/>
  <c r="F125" i="2"/>
  <c r="F123" i="2"/>
  <c r="F121" i="2"/>
  <c r="F119" i="2"/>
  <c r="F117" i="2"/>
  <c r="F115" i="2"/>
  <c r="F113" i="2"/>
  <c r="F111" i="2"/>
  <c r="F109" i="2"/>
  <c r="F107" i="2"/>
  <c r="F105" i="2"/>
  <c r="F103" i="2"/>
  <c r="F101" i="2"/>
  <c r="F99" i="2"/>
  <c r="F97" i="2"/>
  <c r="F95" i="2"/>
  <c r="F93" i="2"/>
  <c r="F91" i="2"/>
  <c r="F89" i="2"/>
  <c r="F87" i="2"/>
  <c r="F85" i="2"/>
  <c r="F83" i="2"/>
  <c r="F81" i="2"/>
  <c r="F79" i="2"/>
  <c r="F77" i="2"/>
  <c r="F75" i="2"/>
  <c r="F73" i="2"/>
  <c r="F71" i="2"/>
  <c r="F69" i="2"/>
  <c r="F67" i="2"/>
  <c r="F65" i="2"/>
  <c r="F63" i="2"/>
  <c r="F61" i="2"/>
  <c r="F59" i="2"/>
  <c r="F57" i="2"/>
  <c r="F55" i="2"/>
  <c r="F53" i="2"/>
  <c r="F51" i="2"/>
  <c r="F49" i="2"/>
  <c r="F47" i="2"/>
  <c r="F45" i="2"/>
  <c r="F43" i="2"/>
  <c r="F41" i="2"/>
  <c r="F39" i="2"/>
  <c r="F37" i="2"/>
  <c r="F35" i="2"/>
  <c r="F33" i="2"/>
  <c r="F31" i="2"/>
  <c r="F29" i="2"/>
  <c r="F27" i="2"/>
  <c r="F25" i="2"/>
  <c r="F23" i="2"/>
  <c r="F21" i="2"/>
  <c r="F19" i="2"/>
  <c r="F17" i="2"/>
  <c r="F15" i="2"/>
  <c r="F13" i="2"/>
  <c r="F11" i="2"/>
  <c r="F9" i="2"/>
  <c r="F358" i="2"/>
  <c r="F356" i="2"/>
  <c r="F354" i="2"/>
  <c r="F352" i="2"/>
  <c r="F350" i="2"/>
  <c r="F348" i="2"/>
  <c r="F346" i="2"/>
  <c r="F344" i="2"/>
  <c r="F342" i="2"/>
  <c r="F340" i="2"/>
  <c r="F338" i="2"/>
  <c r="F336" i="2"/>
  <c r="F334" i="2"/>
  <c r="F332" i="2"/>
  <c r="F330" i="2"/>
  <c r="F328" i="2"/>
  <c r="F326" i="2"/>
  <c r="F324" i="2"/>
  <c r="F322" i="2"/>
  <c r="F320" i="2"/>
  <c r="F318" i="2"/>
  <c r="F316" i="2"/>
  <c r="F314" i="2"/>
  <c r="F312" i="2"/>
  <c r="F310" i="2"/>
  <c r="F308" i="2"/>
  <c r="F306" i="2"/>
  <c r="F304" i="2"/>
  <c r="F302" i="2"/>
  <c r="F300" i="2"/>
  <c r="F298" i="2"/>
  <c r="F296" i="2"/>
  <c r="F294" i="2"/>
  <c r="F292" i="2"/>
  <c r="F290" i="2"/>
  <c r="F288" i="2"/>
  <c r="F286" i="2"/>
  <c r="F284" i="2"/>
  <c r="F282" i="2"/>
  <c r="F280" i="2"/>
  <c r="F278" i="2"/>
  <c r="F276" i="2"/>
  <c r="F274" i="2"/>
  <c r="F272" i="2"/>
  <c r="F270" i="2"/>
  <c r="F268" i="2"/>
  <c r="F266" i="2"/>
  <c r="F264" i="2"/>
  <c r="F262" i="2"/>
  <c r="F260" i="2"/>
  <c r="F258" i="2"/>
  <c r="F256" i="2"/>
  <c r="F254" i="2"/>
  <c r="F252" i="2"/>
  <c r="F250" i="2"/>
  <c r="F248" i="2"/>
  <c r="F246" i="2"/>
  <c r="F244" i="2"/>
  <c r="F242" i="2"/>
  <c r="F240" i="2"/>
  <c r="F238" i="2"/>
  <c r="F236" i="2"/>
  <c r="F234" i="2"/>
  <c r="F232" i="2"/>
  <c r="F230" i="2"/>
  <c r="F228" i="2"/>
  <c r="F226" i="2"/>
  <c r="F224" i="2"/>
  <c r="F222" i="2"/>
  <c r="F220" i="2"/>
  <c r="F218" i="2"/>
  <c r="F216" i="2"/>
  <c r="F214" i="2"/>
  <c r="F212" i="2"/>
  <c r="F210" i="2"/>
  <c r="F208" i="2"/>
  <c r="F206" i="2"/>
  <c r="F204" i="2"/>
  <c r="F202" i="2"/>
  <c r="F200" i="2"/>
  <c r="F198" i="2"/>
  <c r="F196" i="2"/>
  <c r="F194" i="2"/>
  <c r="F192" i="2"/>
  <c r="F190" i="2"/>
  <c r="F188" i="2"/>
  <c r="F186" i="2"/>
  <c r="F184" i="2"/>
  <c r="F182" i="2"/>
  <c r="F180" i="2"/>
  <c r="F178" i="2"/>
  <c r="F176" i="2"/>
  <c r="F174" i="2"/>
  <c r="F172" i="2"/>
  <c r="F170" i="2"/>
  <c r="F168" i="2"/>
  <c r="F166" i="2"/>
  <c r="F164" i="2"/>
  <c r="F162" i="2"/>
  <c r="F160" i="2"/>
  <c r="F158" i="2"/>
  <c r="F156" i="2"/>
  <c r="F154" i="2"/>
  <c r="F152" i="2"/>
  <c r="F150" i="2"/>
  <c r="F148" i="2"/>
  <c r="F146" i="2"/>
  <c r="F144" i="2"/>
  <c r="F142" i="2"/>
  <c r="F140" i="2"/>
  <c r="F138" i="2"/>
  <c r="F136" i="2"/>
  <c r="F134" i="2"/>
  <c r="F132" i="2"/>
  <c r="F130" i="2"/>
  <c r="F128" i="2"/>
  <c r="F126" i="2"/>
  <c r="F124" i="2"/>
  <c r="F122" i="2"/>
  <c r="F120" i="2"/>
  <c r="F118" i="2"/>
  <c r="F116" i="2"/>
  <c r="F114" i="2"/>
  <c r="F112" i="2"/>
  <c r="F110" i="2"/>
  <c r="F108" i="2"/>
  <c r="F106" i="2"/>
  <c r="F104" i="2"/>
  <c r="F102" i="2"/>
  <c r="F100" i="2"/>
  <c r="F98" i="2"/>
  <c r="F96" i="2"/>
  <c r="F94" i="2"/>
  <c r="F92" i="2"/>
  <c r="F90" i="2"/>
  <c r="F88" i="2"/>
  <c r="F86" i="2"/>
  <c r="F84" i="2"/>
  <c r="F82" i="2"/>
  <c r="F80" i="2"/>
  <c r="F78" i="2"/>
  <c r="F76" i="2"/>
  <c r="F74" i="2"/>
  <c r="F72" i="2"/>
  <c r="F70" i="2"/>
  <c r="F68" i="2"/>
  <c r="F66" i="2"/>
  <c r="F64" i="2"/>
  <c r="F62" i="2"/>
  <c r="F60" i="2"/>
  <c r="F58" i="2"/>
  <c r="F56" i="2"/>
  <c r="F54" i="2"/>
  <c r="F52" i="2"/>
  <c r="F50" i="2"/>
  <c r="F48" i="2"/>
  <c r="F46" i="2"/>
  <c r="F44" i="2"/>
  <c r="F42" i="2"/>
  <c r="F40" i="2"/>
  <c r="F38" i="2"/>
  <c r="F36" i="2"/>
  <c r="F34" i="2"/>
  <c r="F32" i="2"/>
  <c r="F30" i="2"/>
  <c r="F28" i="2"/>
  <c r="F26" i="2"/>
  <c r="F24" i="2"/>
  <c r="F22" i="2"/>
  <c r="F20" i="2"/>
  <c r="F18" i="2"/>
  <c r="F16" i="2"/>
  <c r="F14" i="2"/>
  <c r="F12" i="2"/>
  <c r="B357" i="2"/>
  <c r="B355" i="2"/>
  <c r="B353" i="2"/>
  <c r="B351" i="2"/>
  <c r="B349" i="2"/>
  <c r="B347" i="2"/>
  <c r="B345" i="2"/>
  <c r="B343" i="2"/>
  <c r="B341" i="2"/>
  <c r="B339" i="2"/>
  <c r="B338" i="2"/>
  <c r="B336" i="2"/>
  <c r="B334" i="2"/>
  <c r="B332" i="2"/>
  <c r="B330" i="2"/>
  <c r="B328" i="2"/>
  <c r="B326" i="2"/>
  <c r="B324" i="2"/>
  <c r="B323" i="2"/>
  <c r="B321" i="2"/>
  <c r="B319" i="2"/>
  <c r="B317" i="2"/>
  <c r="B315" i="2"/>
  <c r="B313" i="2"/>
  <c r="B312" i="2"/>
  <c r="B310" i="2"/>
  <c r="B308" i="2"/>
  <c r="B306" i="2"/>
  <c r="B304" i="2"/>
  <c r="B302" i="2"/>
  <c r="B300" i="2"/>
  <c r="B299" i="2"/>
  <c r="B297" i="2"/>
  <c r="B294" i="2"/>
  <c r="B291" i="2"/>
  <c r="B289" i="2"/>
  <c r="B287" i="2"/>
  <c r="B285" i="2"/>
  <c r="B283" i="2"/>
  <c r="B281" i="2"/>
  <c r="B279" i="2"/>
  <c r="B277" i="2"/>
  <c r="B276" i="2"/>
  <c r="B273" i="2"/>
  <c r="B271" i="2"/>
  <c r="B270" i="2"/>
  <c r="B268" i="2"/>
  <c r="B265" i="2"/>
  <c r="B263" i="2"/>
  <c r="B261" i="2"/>
  <c r="B260" i="2"/>
  <c r="B258" i="2"/>
  <c r="B256" i="2"/>
  <c r="B254" i="2"/>
  <c r="B252" i="2"/>
  <c r="B251" i="2"/>
  <c r="B249" i="2"/>
  <c r="B247" i="2"/>
  <c r="B245" i="2"/>
  <c r="B243" i="2"/>
  <c r="B241" i="2"/>
  <c r="B239" i="2"/>
  <c r="B237" i="2"/>
  <c r="B235" i="2"/>
  <c r="B233" i="2"/>
  <c r="B231" i="2"/>
  <c r="B229" i="2"/>
  <c r="B227" i="2"/>
  <c r="B225" i="2"/>
  <c r="B223" i="2"/>
  <c r="B221" i="2"/>
  <c r="B219" i="2"/>
  <c r="B217" i="2"/>
  <c r="B215" i="2"/>
  <c r="B213" i="2"/>
  <c r="B211" i="2"/>
  <c r="B210" i="2"/>
  <c r="B208" i="2"/>
  <c r="B207" i="2"/>
  <c r="B205" i="2"/>
  <c r="B203" i="2"/>
  <c r="B201" i="2"/>
  <c r="B199" i="2"/>
  <c r="B197" i="2"/>
  <c r="B195" i="2"/>
  <c r="B193" i="2"/>
  <c r="B191" i="2"/>
  <c r="B190" i="2"/>
  <c r="B188" i="2"/>
  <c r="B186" i="2"/>
  <c r="B184" i="2"/>
  <c r="B182" i="2"/>
  <c r="B180" i="2"/>
  <c r="B179" i="2"/>
  <c r="B177" i="2"/>
  <c r="B175" i="2"/>
  <c r="B173" i="2"/>
  <c r="B171" i="2"/>
  <c r="B169" i="2"/>
  <c r="B167" i="2"/>
  <c r="B166" i="2"/>
  <c r="B164" i="2"/>
  <c r="B162" i="2"/>
  <c r="B160" i="2"/>
  <c r="B158" i="2"/>
  <c r="B155" i="2"/>
  <c r="B153" i="2"/>
  <c r="B151" i="2"/>
  <c r="B149" i="2"/>
  <c r="B147" i="2"/>
  <c r="B146" i="2"/>
  <c r="B144" i="2"/>
  <c r="B142" i="2"/>
  <c r="B141" i="2"/>
  <c r="B139" i="2"/>
  <c r="B137" i="2"/>
  <c r="B135" i="2"/>
  <c r="B133" i="2"/>
  <c r="B131" i="2"/>
  <c r="B129" i="2"/>
  <c r="B128" i="2"/>
  <c r="B126" i="2"/>
  <c r="B124" i="2"/>
  <c r="B122" i="2"/>
  <c r="B120" i="2"/>
  <c r="B117" i="2"/>
  <c r="B116" i="2"/>
  <c r="B114" i="2"/>
  <c r="B112" i="2"/>
  <c r="B111" i="2"/>
  <c r="B109" i="2"/>
  <c r="B106" i="2"/>
  <c r="B104" i="2"/>
  <c r="B103" i="2"/>
  <c r="B101" i="2"/>
  <c r="B99" i="2"/>
  <c r="B97" i="2"/>
  <c r="B95" i="2"/>
  <c r="B93" i="2"/>
  <c r="B91" i="2"/>
  <c r="B89" i="2"/>
  <c r="B87" i="2"/>
  <c r="B85" i="2"/>
  <c r="B83" i="2"/>
  <c r="B81" i="2"/>
  <c r="B79" i="2"/>
  <c r="B77" i="2"/>
  <c r="B75" i="2"/>
  <c r="B73" i="2"/>
  <c r="B71" i="2"/>
  <c r="B69" i="2"/>
  <c r="B67" i="2"/>
  <c r="B66" i="2"/>
  <c r="B51" i="2"/>
  <c r="B358" i="2"/>
  <c r="B356" i="2"/>
  <c r="B354" i="2"/>
  <c r="B352" i="2"/>
  <c r="B350" i="2"/>
  <c r="B348" i="2"/>
  <c r="B346" i="2"/>
  <c r="B344" i="2"/>
  <c r="B342" i="2"/>
  <c r="B340" i="2"/>
  <c r="B337" i="2"/>
  <c r="B335" i="2"/>
  <c r="B333" i="2"/>
  <c r="B331" i="2"/>
  <c r="B329" i="2"/>
  <c r="B327" i="2"/>
  <c r="B325" i="2"/>
  <c r="B322" i="2"/>
  <c r="B320" i="2"/>
  <c r="B318" i="2"/>
  <c r="B316" i="2"/>
  <c r="B314" i="2"/>
  <c r="B311" i="2"/>
  <c r="B309" i="2"/>
  <c r="B307" i="2"/>
  <c r="B305" i="2"/>
  <c r="B303" i="2"/>
  <c r="B301" i="2"/>
  <c r="B298" i="2"/>
  <c r="B296" i="2"/>
  <c r="B295" i="2"/>
  <c r="B293" i="2"/>
  <c r="B292" i="2"/>
  <c r="B290" i="2"/>
  <c r="B288" i="2"/>
  <c r="B286" i="2"/>
  <c r="B284" i="2"/>
  <c r="B282" i="2"/>
  <c r="B280" i="2"/>
  <c r="B278" i="2"/>
  <c r="B275" i="2"/>
  <c r="B274" i="2"/>
  <c r="B272" i="2"/>
  <c r="B269" i="2"/>
  <c r="B267" i="2"/>
  <c r="B266" i="2"/>
  <c r="B264" i="2"/>
  <c r="B262" i="2"/>
  <c r="B259" i="2"/>
  <c r="B257" i="2"/>
  <c r="B255" i="2"/>
  <c r="B253" i="2"/>
  <c r="B250" i="2"/>
  <c r="B248" i="2"/>
  <c r="B246" i="2"/>
  <c r="B244" i="2"/>
  <c r="B242" i="2"/>
  <c r="B240" i="2"/>
  <c r="B238" i="2"/>
  <c r="B236" i="2"/>
  <c r="B234" i="2"/>
  <c r="B232" i="2"/>
  <c r="B230" i="2"/>
  <c r="B228" i="2"/>
  <c r="B226" i="2"/>
  <c r="B224" i="2"/>
  <c r="B222" i="2"/>
  <c r="B220" i="2"/>
  <c r="B218" i="2"/>
  <c r="B216" i="2"/>
  <c r="B214" i="2"/>
  <c r="B212" i="2"/>
  <c r="B209" i="2"/>
  <c r="B206" i="2"/>
  <c r="B204" i="2"/>
  <c r="B202" i="2"/>
  <c r="B200" i="2"/>
  <c r="B198" i="2"/>
  <c r="B196" i="2"/>
  <c r="B194" i="2"/>
  <c r="B192" i="2"/>
  <c r="B189" i="2"/>
  <c r="B187" i="2"/>
  <c r="B185" i="2"/>
  <c r="B183" i="2"/>
  <c r="B181" i="2"/>
  <c r="B178" i="2"/>
  <c r="B176" i="2"/>
  <c r="B174" i="2"/>
  <c r="B172" i="2"/>
  <c r="B170" i="2"/>
  <c r="B168" i="2"/>
  <c r="B165" i="2"/>
  <c r="B163" i="2"/>
  <c r="B161" i="2"/>
  <c r="B159" i="2"/>
  <c r="B157" i="2"/>
  <c r="B156" i="2"/>
  <c r="B154" i="2"/>
  <c r="B152" i="2"/>
  <c r="B150" i="2"/>
  <c r="B148" i="2"/>
  <c r="B145" i="2"/>
  <c r="B143" i="2"/>
  <c r="B140" i="2"/>
  <c r="B138" i="2"/>
  <c r="B136" i="2"/>
  <c r="B134" i="2"/>
  <c r="B132" i="2"/>
  <c r="B130" i="2"/>
  <c r="B127" i="2"/>
  <c r="B125" i="2"/>
  <c r="B123" i="2"/>
  <c r="B121" i="2"/>
  <c r="B119" i="2"/>
  <c r="B118" i="2"/>
  <c r="B115" i="2"/>
  <c r="B113" i="2"/>
  <c r="B110" i="2"/>
  <c r="B108" i="2"/>
  <c r="B107" i="2"/>
  <c r="B105" i="2"/>
  <c r="B102" i="2"/>
  <c r="B100" i="2"/>
  <c r="B98" i="2"/>
  <c r="B96" i="2"/>
  <c r="B94" i="2"/>
  <c r="B92" i="2"/>
  <c r="B90" i="2"/>
  <c r="B88" i="2"/>
  <c r="B86" i="2"/>
  <c r="B84" i="2"/>
  <c r="B82" i="2"/>
  <c r="B80" i="2"/>
  <c r="B78" i="2"/>
  <c r="B76" i="2"/>
  <c r="B74" i="2"/>
  <c r="B72" i="2"/>
  <c r="B70" i="2"/>
  <c r="B68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57" i="2"/>
  <c r="C353" i="2"/>
  <c r="C351" i="2"/>
  <c r="C347" i="2"/>
  <c r="C343" i="2"/>
  <c r="C339" i="2"/>
  <c r="C335" i="2"/>
  <c r="C358" i="2"/>
  <c r="C356" i="2"/>
  <c r="C354" i="2"/>
  <c r="C352" i="2"/>
  <c r="C350" i="2"/>
  <c r="C348" i="2"/>
  <c r="C346" i="2"/>
  <c r="C344" i="2"/>
  <c r="C342" i="2"/>
  <c r="C340" i="2"/>
  <c r="C338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4" i="2"/>
  <c r="C282" i="2"/>
  <c r="C280" i="2"/>
  <c r="C278" i="2"/>
  <c r="C276" i="2"/>
  <c r="C274" i="2"/>
  <c r="C272" i="2"/>
  <c r="C270" i="2"/>
  <c r="C268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40" i="2"/>
  <c r="C238" i="2"/>
  <c r="C236" i="2"/>
  <c r="C234" i="2"/>
  <c r="C232" i="2"/>
  <c r="C230" i="2"/>
  <c r="C228" i="2"/>
  <c r="C226" i="2"/>
  <c r="C224" i="2"/>
  <c r="C222" i="2"/>
  <c r="C220" i="2"/>
  <c r="C218" i="2"/>
  <c r="C216" i="2"/>
  <c r="C214" i="2"/>
  <c r="C212" i="2"/>
  <c r="C210" i="2"/>
  <c r="C208" i="2"/>
  <c r="C206" i="2"/>
  <c r="C204" i="2"/>
  <c r="C202" i="2"/>
  <c r="C200" i="2"/>
  <c r="C198" i="2"/>
  <c r="C196" i="2"/>
  <c r="C194" i="2"/>
  <c r="C192" i="2"/>
  <c r="C190" i="2"/>
  <c r="C188" i="2"/>
  <c r="C186" i="2"/>
  <c r="C184" i="2"/>
  <c r="C182" i="2"/>
  <c r="C180" i="2"/>
  <c r="C178" i="2"/>
  <c r="C176" i="2"/>
  <c r="C174" i="2"/>
  <c r="C172" i="2"/>
  <c r="C170" i="2"/>
  <c r="C168" i="2"/>
  <c r="C166" i="2"/>
  <c r="C164" i="2"/>
  <c r="C162" i="2"/>
  <c r="C160" i="2"/>
  <c r="C158" i="2"/>
  <c r="C156" i="2"/>
  <c r="C154" i="2"/>
  <c r="C152" i="2"/>
  <c r="C150" i="2"/>
  <c r="C148" i="2"/>
  <c r="C146" i="2"/>
  <c r="C144" i="2"/>
  <c r="C142" i="2"/>
  <c r="C140" i="2"/>
  <c r="C138" i="2"/>
  <c r="C136" i="2"/>
  <c r="C134" i="2"/>
  <c r="C132" i="2"/>
  <c r="C130" i="2"/>
  <c r="C128" i="2"/>
  <c r="C126" i="2"/>
  <c r="C124" i="2"/>
  <c r="C122" i="2"/>
  <c r="C120" i="2"/>
  <c r="C118" i="2"/>
  <c r="C116" i="2"/>
  <c r="C114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C12" i="2"/>
  <c r="C10" i="2"/>
  <c r="C8" i="2"/>
  <c r="C355" i="2"/>
  <c r="C349" i="2"/>
  <c r="C345" i="2"/>
  <c r="C341" i="2"/>
  <c r="C337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5" i="2"/>
  <c r="C283" i="2"/>
  <c r="C281" i="2"/>
  <c r="C279" i="2"/>
  <c r="C277" i="2"/>
  <c r="C275" i="2"/>
  <c r="C273" i="2"/>
  <c r="C271" i="2"/>
  <c r="C269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39" i="2"/>
  <c r="C237" i="2"/>
  <c r="C235" i="2"/>
  <c r="C233" i="2"/>
  <c r="C231" i="2"/>
  <c r="C229" i="2"/>
  <c r="C227" i="2"/>
  <c r="C225" i="2"/>
  <c r="C223" i="2"/>
  <c r="C221" i="2"/>
  <c r="C219" i="2"/>
  <c r="C217" i="2"/>
  <c r="C215" i="2"/>
  <c r="C213" i="2"/>
  <c r="C211" i="2"/>
  <c r="C209" i="2"/>
  <c r="C207" i="2"/>
  <c r="C205" i="2"/>
  <c r="C203" i="2"/>
  <c r="C201" i="2"/>
  <c r="C199" i="2"/>
  <c r="C197" i="2"/>
  <c r="C195" i="2"/>
  <c r="C193" i="2"/>
  <c r="C191" i="2"/>
  <c r="C189" i="2"/>
  <c r="C187" i="2"/>
  <c r="C185" i="2"/>
  <c r="C183" i="2"/>
  <c r="C181" i="2"/>
  <c r="C179" i="2"/>
  <c r="C177" i="2"/>
  <c r="C175" i="2"/>
  <c r="C173" i="2"/>
  <c r="C171" i="2"/>
  <c r="C169" i="2"/>
  <c r="C167" i="2"/>
  <c r="C165" i="2"/>
  <c r="C163" i="2"/>
  <c r="C161" i="2"/>
  <c r="C159" i="2"/>
  <c r="C157" i="2"/>
  <c r="C155" i="2"/>
  <c r="C153" i="2"/>
  <c r="C151" i="2"/>
  <c r="C149" i="2"/>
  <c r="C147" i="2"/>
  <c r="C145" i="2"/>
  <c r="C143" i="2"/>
  <c r="C141" i="2"/>
  <c r="C139" i="2"/>
  <c r="C137" i="2"/>
  <c r="C135" i="2"/>
  <c r="C133" i="2"/>
  <c r="C131" i="2"/>
  <c r="C129" i="2"/>
  <c r="C127" i="2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7" i="2"/>
  <c r="C55" i="2"/>
  <c r="C53" i="2"/>
  <c r="C51" i="2"/>
  <c r="C49" i="2"/>
  <c r="C47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11" i="2"/>
  <c r="D357" i="2"/>
  <c r="D355" i="2"/>
  <c r="D353" i="2"/>
  <c r="D351" i="2"/>
  <c r="D349" i="2"/>
  <c r="D347" i="2"/>
  <c r="D345" i="2"/>
  <c r="D343" i="2"/>
  <c r="D341" i="2"/>
  <c r="D340" i="2"/>
  <c r="D338" i="2"/>
  <c r="D336" i="2"/>
  <c r="D334" i="2"/>
  <c r="D332" i="2"/>
  <c r="D330" i="2"/>
  <c r="D328" i="2"/>
  <c r="D326" i="2"/>
  <c r="D325" i="2"/>
  <c r="D323" i="2"/>
  <c r="D321" i="2"/>
  <c r="D319" i="2"/>
  <c r="D317" i="2"/>
  <c r="D315" i="2"/>
  <c r="D314" i="2"/>
  <c r="D312" i="2"/>
  <c r="D310" i="2"/>
  <c r="D308" i="2"/>
  <c r="D306" i="2"/>
  <c r="D304" i="2"/>
  <c r="D302" i="2"/>
  <c r="D301" i="2"/>
  <c r="D299" i="2"/>
  <c r="D297" i="2"/>
  <c r="D295" i="2"/>
  <c r="D293" i="2"/>
  <c r="D291" i="2"/>
  <c r="D289" i="2"/>
  <c r="D287" i="2"/>
  <c r="D285" i="2"/>
  <c r="D284" i="2"/>
  <c r="D282" i="2"/>
  <c r="D280" i="2"/>
  <c r="D278" i="2"/>
  <c r="D276" i="2"/>
  <c r="D274" i="2"/>
  <c r="D272" i="2"/>
  <c r="D270" i="2"/>
  <c r="D269" i="2"/>
  <c r="D267" i="2"/>
  <c r="D265" i="2"/>
  <c r="D263" i="2"/>
  <c r="D261" i="2"/>
  <c r="D259" i="2"/>
  <c r="D258" i="2"/>
  <c r="D256" i="2"/>
  <c r="D254" i="2"/>
  <c r="D252" i="2"/>
  <c r="D250" i="2"/>
  <c r="D248" i="2"/>
  <c r="D247" i="2"/>
  <c r="D245" i="2"/>
  <c r="D243" i="2"/>
  <c r="D241" i="2"/>
  <c r="D239" i="2"/>
  <c r="D237" i="2"/>
  <c r="D235" i="2"/>
  <c r="D233" i="2"/>
  <c r="D231" i="2"/>
  <c r="D230" i="2"/>
  <c r="D228" i="2"/>
  <c r="D226" i="2"/>
  <c r="D224" i="2"/>
  <c r="D223" i="2"/>
  <c r="D221" i="2"/>
  <c r="D219" i="2"/>
  <c r="D217" i="2"/>
  <c r="D215" i="2"/>
  <c r="D213" i="2"/>
  <c r="D211" i="2"/>
  <c r="D209" i="2"/>
  <c r="D207" i="2"/>
  <c r="D206" i="2"/>
  <c r="D204" i="2"/>
  <c r="D202" i="2"/>
  <c r="D200" i="2"/>
  <c r="D198" i="2"/>
  <c r="D196" i="2"/>
  <c r="D194" i="2"/>
  <c r="D192" i="2"/>
  <c r="D190" i="2"/>
  <c r="D188" i="2"/>
  <c r="D187" i="2"/>
  <c r="D185" i="2"/>
  <c r="D183" i="2"/>
  <c r="D181" i="2"/>
  <c r="D179" i="2"/>
  <c r="D177" i="2"/>
  <c r="D175" i="2"/>
  <c r="D173" i="2"/>
  <c r="D172" i="2"/>
  <c r="D170" i="2"/>
  <c r="D168" i="2"/>
  <c r="D167" i="2"/>
  <c r="D165" i="2"/>
  <c r="D163" i="2"/>
  <c r="D162" i="2"/>
  <c r="D160" i="2"/>
  <c r="D158" i="2"/>
  <c r="D156" i="2"/>
  <c r="D155" i="2"/>
  <c r="D153" i="2"/>
  <c r="D151" i="2"/>
  <c r="D149" i="2"/>
  <c r="D147" i="2"/>
  <c r="D145" i="2"/>
  <c r="D144" i="2"/>
  <c r="D142" i="2"/>
  <c r="D140" i="2"/>
  <c r="D138" i="2"/>
  <c r="D136" i="2"/>
  <c r="D134" i="2"/>
  <c r="D132" i="2"/>
  <c r="D131" i="2"/>
  <c r="D129" i="2"/>
  <c r="D127" i="2"/>
  <c r="D125" i="2"/>
  <c r="D123" i="2"/>
  <c r="D122" i="2"/>
  <c r="D120" i="2"/>
  <c r="D118" i="2"/>
  <c r="D116" i="2"/>
  <c r="D114" i="2"/>
  <c r="D113" i="2"/>
  <c r="D111" i="2"/>
  <c r="D110" i="2"/>
  <c r="D109" i="2"/>
  <c r="D108" i="2"/>
  <c r="D107" i="2"/>
  <c r="D105" i="2"/>
  <c r="D104" i="2"/>
  <c r="D103" i="2"/>
  <c r="D102" i="2"/>
  <c r="D358" i="2"/>
  <c r="D356" i="2"/>
  <c r="D354" i="2"/>
  <c r="D352" i="2"/>
  <c r="D350" i="2"/>
  <c r="D348" i="2"/>
  <c r="D346" i="2"/>
  <c r="D344" i="2"/>
  <c r="D342" i="2"/>
  <c r="D339" i="2"/>
  <c r="D337" i="2"/>
  <c r="D335" i="2"/>
  <c r="D333" i="2"/>
  <c r="D331" i="2"/>
  <c r="D329" i="2"/>
  <c r="D327" i="2"/>
  <c r="D324" i="2"/>
  <c r="D322" i="2"/>
  <c r="D320" i="2"/>
  <c r="D318" i="2"/>
  <c r="D316" i="2"/>
  <c r="D313" i="2"/>
  <c r="D311" i="2"/>
  <c r="D309" i="2"/>
  <c r="D307" i="2"/>
  <c r="D305" i="2"/>
  <c r="D303" i="2"/>
  <c r="D300" i="2"/>
  <c r="D298" i="2"/>
  <c r="D296" i="2"/>
  <c r="D294" i="2"/>
  <c r="D292" i="2"/>
  <c r="D290" i="2"/>
  <c r="D288" i="2"/>
  <c r="D286" i="2"/>
  <c r="D283" i="2"/>
  <c r="D281" i="2"/>
  <c r="D279" i="2"/>
  <c r="D277" i="2"/>
  <c r="D275" i="2"/>
  <c r="D273" i="2"/>
  <c r="D271" i="2"/>
  <c r="D268" i="2"/>
  <c r="D266" i="2"/>
  <c r="D264" i="2"/>
  <c r="D262" i="2"/>
  <c r="D260" i="2"/>
  <c r="D257" i="2"/>
  <c r="D255" i="2"/>
  <c r="D253" i="2"/>
  <c r="D251" i="2"/>
  <c r="D249" i="2"/>
  <c r="D246" i="2"/>
  <c r="D244" i="2"/>
  <c r="D242" i="2"/>
  <c r="D240" i="2"/>
  <c r="D238" i="2"/>
  <c r="D236" i="2"/>
  <c r="D234" i="2"/>
  <c r="D232" i="2"/>
  <c r="D229" i="2"/>
  <c r="D227" i="2"/>
  <c r="D225" i="2"/>
  <c r="D222" i="2"/>
  <c r="D220" i="2"/>
  <c r="D218" i="2"/>
  <c r="D216" i="2"/>
  <c r="D214" i="2"/>
  <c r="D212" i="2"/>
  <c r="D210" i="2"/>
  <c r="D208" i="2"/>
  <c r="D205" i="2"/>
  <c r="D203" i="2"/>
  <c r="D201" i="2"/>
  <c r="D199" i="2"/>
  <c r="D197" i="2"/>
  <c r="D195" i="2"/>
  <c r="D193" i="2"/>
  <c r="D191" i="2"/>
  <c r="D189" i="2"/>
  <c r="D186" i="2"/>
  <c r="D184" i="2"/>
  <c r="D182" i="2"/>
  <c r="D180" i="2"/>
  <c r="D178" i="2"/>
  <c r="D176" i="2"/>
  <c r="D174" i="2"/>
  <c r="D171" i="2"/>
  <c r="D169" i="2"/>
  <c r="D166" i="2"/>
  <c r="D164" i="2"/>
  <c r="D161" i="2"/>
  <c r="D159" i="2"/>
  <c r="D157" i="2"/>
  <c r="D154" i="2"/>
  <c r="D152" i="2"/>
  <c r="D150" i="2"/>
  <c r="D148" i="2"/>
  <c r="D146" i="2"/>
  <c r="D143" i="2"/>
  <c r="D141" i="2"/>
  <c r="D139" i="2"/>
  <c r="D137" i="2"/>
  <c r="D135" i="2"/>
  <c r="D133" i="2"/>
  <c r="D130" i="2"/>
  <c r="D128" i="2"/>
  <c r="D126" i="2"/>
  <c r="D124" i="2"/>
  <c r="D121" i="2"/>
  <c r="D119" i="2"/>
  <c r="D117" i="2"/>
  <c r="D115" i="2"/>
  <c r="D112" i="2"/>
  <c r="D106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A11" i="1"/>
  <c r="A10" i="1"/>
  <c r="A9" i="1"/>
  <c r="A7" i="1"/>
  <c r="A8" i="1"/>
  <c r="A6" i="1"/>
  <c r="A5" i="1"/>
  <c r="A4" i="1"/>
  <c r="K22" i="1" l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" i="1"/>
  <c r="A3" i="1"/>
  <c r="K3" i="1" s="1"/>
</calcChain>
</file>

<file path=xl/sharedStrings.xml><?xml version="1.0" encoding="utf-8"?>
<sst xmlns="http://schemas.openxmlformats.org/spreadsheetml/2006/main" count="31" uniqueCount="30">
  <si>
    <t>date en jour (j)</t>
  </si>
  <si>
    <t>D
Diamètre de Jupiter en pixel</t>
  </si>
  <si>
    <r>
      <t>d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
en pixel</t>
    </r>
  </si>
  <si>
    <r>
      <t>d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
en pixel</t>
    </r>
  </si>
  <si>
    <r>
      <t>d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
en pixel</t>
    </r>
  </si>
  <si>
    <r>
      <t>d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
en pixel</t>
    </r>
  </si>
  <si>
    <t>phi1 =</t>
  </si>
  <si>
    <t xml:space="preserve">T1 = </t>
  </si>
  <si>
    <t>Amplitude1 =</t>
  </si>
  <si>
    <t>phi2 =</t>
  </si>
  <si>
    <t xml:space="preserve">T2 = </t>
  </si>
  <si>
    <t>Amplitude2 =</t>
  </si>
  <si>
    <t>phi3 =</t>
  </si>
  <si>
    <t xml:space="preserve">T3 = </t>
  </si>
  <si>
    <t>Amplitude3 =</t>
  </si>
  <si>
    <t>phi4 =</t>
  </si>
  <si>
    <t xml:space="preserve">T4 = </t>
  </si>
  <si>
    <t>Amplitude4 =</t>
  </si>
  <si>
    <t>Sat1</t>
  </si>
  <si>
    <t>sat2</t>
  </si>
  <si>
    <t>Sat3</t>
  </si>
  <si>
    <t>Sat4</t>
  </si>
  <si>
    <t>Satellite Io</t>
  </si>
  <si>
    <t>Satellite Europe</t>
  </si>
  <si>
    <t>Satellite Callisto</t>
  </si>
  <si>
    <t>Satellite Ganymède</t>
  </si>
  <si>
    <r>
      <t>d'</t>
    </r>
    <r>
      <rPr>
        <vertAlign val="sub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
en diamètre de Jupiter</t>
    </r>
  </si>
  <si>
    <r>
      <t>d'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
en diamètre de Jupiter</t>
    </r>
  </si>
  <si>
    <r>
      <t>d'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
en diamètre de Jupiter</t>
    </r>
  </si>
  <si>
    <r>
      <t>d'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
en diamètre de Jupiter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</si>
</sst>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 applyFill="1"/>
    <xf numFmtId="164" fontId="0" fillId="0" borderId="0" xfId="0" applyNumberFormat="1" applyFill="1"/>
    <xf numFmtId="164" fontId="0" fillId="3" borderId="1" xfId="0" applyNumberFormat="1" applyFill="1" applyBorder="1"/>
    <xf numFmtId="164" fontId="0" fillId="5" borderId="1" xfId="0" applyNumberFormat="1" applyFill="1" applyBorder="1"/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164" fontId="5" fillId="0" borderId="0" xfId="0" applyNumberFormat="1" applyFont="1" applyFill="1" applyAlignment="1">
      <alignment wrapText="1"/>
    </xf>
    <xf numFmtId="164" fontId="3" fillId="2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 vertical="center"/>
    </xf>
    <xf numFmtId="2" fontId="0" fillId="3" borderId="0" xfId="0" applyNumberFormat="1" applyFill="1"/>
    <xf numFmtId="0" fontId="0" fillId="3" borderId="0" xfId="0" applyFill="1" applyAlignment="1">
      <alignment horizontal="right"/>
    </xf>
    <xf numFmtId="0" fontId="9" fillId="3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/>
    <xf numFmtId="164" fontId="0" fillId="9" borderId="0" xfId="0" applyNumberFormat="1" applyFill="1" applyBorder="1"/>
    <xf numFmtId="0" fontId="6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6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FFFF"/>
      <color rgb="FFFFCC00"/>
      <color rgb="FFFDEADA"/>
      <color rgb="FFCCECFF"/>
      <color rgb="FF66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Mesures!$K$2:$K$40</c:f>
              <c:numCache>
                <c:formatCode>0.0000</c:formatCode>
                <c:ptCount val="3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</c:numCache>
            </c:numRef>
          </c:xVal>
          <c:yVal>
            <c:numRef>
              <c:f>Mesures!$L$2:$L$40</c:f>
              <c:numCache>
                <c:formatCode>0.0000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55-416F-9728-9107DAD7AF3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pPr>
              <a:solidFill>
                <a:srgbClr val="0070C0"/>
              </a:solidFill>
            </c:spPr>
          </c:marker>
          <c:dPt>
            <c:idx val="11"/>
            <c:marker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F755-416F-9728-9107DAD7AF36}"/>
              </c:ext>
            </c:extLst>
          </c:dPt>
          <c:xVal>
            <c:numRef>
              <c:f>Mesures!$K$2:$K$40</c:f>
              <c:numCache>
                <c:formatCode>0.0000</c:formatCode>
                <c:ptCount val="3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</c:numCache>
            </c:numRef>
          </c:xVal>
          <c:yVal>
            <c:numRef>
              <c:f>Mesures!$M$2:$M$40</c:f>
              <c:numCache>
                <c:formatCode>0.0000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55-416F-9728-9107DAD7AF36}"/>
            </c:ext>
          </c:extLst>
        </c:ser>
        <c:ser>
          <c:idx val="2"/>
          <c:order val="2"/>
          <c:spPr>
            <a:ln w="28575">
              <a:noFill/>
            </a:ln>
          </c:spPr>
          <c:dPt>
            <c:idx val="9"/>
            <c:marker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F755-416F-9728-9107DAD7AF36}"/>
              </c:ext>
            </c:extLst>
          </c:dPt>
          <c:dPt>
            <c:idx val="16"/>
            <c:marker>
              <c:spPr>
                <a:solidFill>
                  <a:srgbClr val="0070C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F755-416F-9728-9107DAD7AF36}"/>
              </c:ext>
            </c:extLst>
          </c:dPt>
          <c:dPt>
            <c:idx val="29"/>
            <c:marker>
              <c:spPr>
                <a:solidFill>
                  <a:srgbClr val="0070C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755-416F-9728-9107DAD7AF36}"/>
              </c:ext>
            </c:extLst>
          </c:dPt>
          <c:dPt>
            <c:idx val="31"/>
            <c:marker>
              <c:spPr>
                <a:solidFill>
                  <a:srgbClr val="0070C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755-416F-9728-9107DAD7AF36}"/>
              </c:ext>
            </c:extLst>
          </c:dPt>
          <c:xVal>
            <c:numRef>
              <c:f>Mesures!$K$2:$K$40</c:f>
              <c:numCache>
                <c:formatCode>0.0000</c:formatCode>
                <c:ptCount val="3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</c:numCache>
            </c:numRef>
          </c:xVal>
          <c:yVal>
            <c:numRef>
              <c:f>Mesures!$N$2:$N$40</c:f>
              <c:numCache>
                <c:formatCode>0.0000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55-416F-9728-9107DAD7AF36}"/>
            </c:ext>
          </c:extLst>
        </c:ser>
        <c:ser>
          <c:idx val="3"/>
          <c:order val="3"/>
          <c:spPr>
            <a:ln w="28575">
              <a:noFill/>
            </a:ln>
          </c:spPr>
          <c:dPt>
            <c:idx val="10"/>
            <c:marker>
              <c:spPr>
                <a:noFill/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F755-416F-9728-9107DAD7AF36}"/>
              </c:ext>
            </c:extLst>
          </c:dPt>
          <c:dPt>
            <c:idx val="26"/>
            <c:marker>
              <c:spPr>
                <a:solidFill>
                  <a:srgbClr val="0070C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F755-416F-9728-9107DAD7AF36}"/>
              </c:ext>
            </c:extLst>
          </c:dPt>
          <c:dPt>
            <c:idx val="27"/>
            <c:marker>
              <c:spPr>
                <a:solidFill>
                  <a:srgbClr val="0070C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F755-416F-9728-9107DAD7AF36}"/>
              </c:ext>
            </c:extLst>
          </c:dPt>
          <c:dPt>
            <c:idx val="28"/>
            <c:marker>
              <c:spPr>
                <a:solidFill>
                  <a:srgbClr val="0070C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F755-416F-9728-9107DAD7AF36}"/>
              </c:ext>
            </c:extLst>
          </c:dPt>
          <c:dPt>
            <c:idx val="30"/>
            <c:marker>
              <c:spPr>
                <a:solidFill>
                  <a:srgbClr val="0070C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F755-416F-9728-9107DAD7AF36}"/>
              </c:ext>
            </c:extLst>
          </c:dPt>
          <c:dPt>
            <c:idx val="32"/>
            <c:marker>
              <c:spPr>
                <a:solidFill>
                  <a:srgbClr val="0070C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755-416F-9728-9107DAD7AF36}"/>
              </c:ext>
            </c:extLst>
          </c:dPt>
          <c:xVal>
            <c:numRef>
              <c:f>Mesures!$K$2:$K$40</c:f>
              <c:numCache>
                <c:formatCode>0.0000</c:formatCode>
                <c:ptCount val="39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</c:numCache>
            </c:numRef>
          </c:xVal>
          <c:yVal>
            <c:numRef>
              <c:f>Mesures!$O$2:$O$40</c:f>
              <c:numCache>
                <c:formatCode>0.0000</c:formatCode>
                <c:ptCount val="3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55-416F-9728-9107DAD7AF36}"/>
            </c:ext>
          </c:extLst>
        </c:ser>
        <c:ser>
          <c:idx val="4"/>
          <c:order val="4"/>
          <c:tx>
            <c:v>Sat-1</c:v>
          </c:tx>
          <c:spPr>
            <a:ln w="28575"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'Courbes si exploit. avec Excel'!$A$8:$A$358</c:f>
              <c:numCache>
                <c:formatCode>General</c:formatCode>
                <c:ptCount val="3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</c:numCache>
            </c:numRef>
          </c:xVal>
          <c:yVal>
            <c:numRef>
              <c:f>'Courbes si exploit. avec Excel'!$B$8:$B$538</c:f>
              <c:numCache>
                <c:formatCode>General</c:formatCode>
                <c:ptCount val="5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755-416F-9728-9107DAD7AF36}"/>
            </c:ext>
          </c:extLst>
        </c:ser>
        <c:ser>
          <c:idx val="5"/>
          <c:order val="5"/>
          <c:tx>
            <c:v>Sat-2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'Courbes si exploit. avec Excel'!$A$8:$A$358</c:f>
              <c:numCache>
                <c:formatCode>General</c:formatCode>
                <c:ptCount val="3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</c:numCache>
            </c:numRef>
          </c:xVal>
          <c:yVal>
            <c:numRef>
              <c:f>'Courbes si exploit. avec Excel'!$C$8:$C$358</c:f>
              <c:numCache>
                <c:formatCode>General</c:formatCode>
                <c:ptCount val="3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755-416F-9728-9107DAD7AF36}"/>
            </c:ext>
          </c:extLst>
        </c:ser>
        <c:ser>
          <c:idx val="6"/>
          <c:order val="6"/>
          <c:tx>
            <c:v>Sat-3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'Courbes si exploit. avec Excel'!$A$8:$A$358</c:f>
              <c:numCache>
                <c:formatCode>General</c:formatCode>
                <c:ptCount val="3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</c:numCache>
            </c:numRef>
          </c:xVal>
          <c:yVal>
            <c:numRef>
              <c:f>'Courbes si exploit. avec Excel'!$D$8:$D$358</c:f>
              <c:numCache>
                <c:formatCode>General</c:formatCode>
                <c:ptCount val="3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755-416F-9728-9107DAD7AF36}"/>
            </c:ext>
          </c:extLst>
        </c:ser>
        <c:ser>
          <c:idx val="7"/>
          <c:order val="7"/>
          <c:tx>
            <c:v>Sat-4</c:v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'Courbes si exploit. avec Excel'!$A$8:$A$358</c:f>
              <c:numCache>
                <c:formatCode>General</c:formatCode>
                <c:ptCount val="3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</c:numCache>
            </c:numRef>
          </c:xVal>
          <c:yVal>
            <c:numRef>
              <c:f>'Courbes si exploit. avec Excel'!$F$8:$F$358</c:f>
              <c:numCache>
                <c:formatCode>General</c:formatCode>
                <c:ptCount val="351"/>
                <c:pt idx="0">
                  <c:v>-2.0433736918526006E-2</c:v>
                </c:pt>
                <c:pt idx="1">
                  <c:v>-0.4234231819613869</c:v>
                </c:pt>
                <c:pt idx="2">
                  <c:v>-0.8259947594441579</c:v>
                </c:pt>
                <c:pt idx="3">
                  <c:v>-1.2277511798229077</c:v>
                </c:pt>
                <c:pt idx="4">
                  <c:v>-1.6282959580153742</c:v>
                </c:pt>
                <c:pt idx="5">
                  <c:v>-2.0272338046838274</c:v>
                </c:pt>
                <c:pt idx="6">
                  <c:v>-2.4241710163379606</c:v>
                </c:pt>
                <c:pt idx="7">
                  <c:v>-2.8187158638726877</c:v>
                </c:pt>
                <c:pt idx="8">
                  <c:v>-3.2104789791574575</c:v>
                </c:pt>
                <c:pt idx="9">
                  <c:v>-3.5990737392956285</c:v>
                </c:pt>
                <c:pt idx="10">
                  <c:v>-3.984116648174548</c:v>
                </c:pt>
                <c:pt idx="11">
                  <c:v>-4.3652277149299561</c:v>
                </c:pt>
                <c:pt idx="12">
                  <c:v>-4.7420308289510524</c:v>
                </c:pt>
                <c:pt idx="13">
                  <c:v>-5.1141541310562939</c:v>
                </c:pt>
                <c:pt idx="14">
                  <c:v>-5.481230380473499</c:v>
                </c:pt>
                <c:pt idx="15">
                  <c:v>-5.8428973172621355</c:v>
                </c:pt>
                <c:pt idx="16">
                  <c:v>-6.1987980198201811</c:v>
                </c:pt>
                <c:pt idx="17">
                  <c:v>-6.5485812571226134</c:v>
                </c:pt>
                <c:pt idx="18">
                  <c:v>-6.8919018353440622</c:v>
                </c:pt>
                <c:pt idx="19">
                  <c:v>-7.2284209385234188</c:v>
                </c:pt>
                <c:pt idx="20">
                  <c:v>-7.557806462934292</c:v>
                </c:pt>
                <c:pt idx="21">
                  <c:v>-7.8797333448312834</c:v>
                </c:pt>
                <c:pt idx="22">
                  <c:v>-8.1938838812486559</c:v>
                </c:pt>
                <c:pt idx="23">
                  <c:v>-8.4999480435348271</c:v>
                </c:pt>
                <c:pt idx="24">
                  <c:v>-8.7976237833131918</c:v>
                </c:pt>
                <c:pt idx="25">
                  <c:v>-9.0866173305674227</c:v>
                </c:pt>
                <c:pt idx="26">
                  <c:v>-9.3666434835569881</c:v>
                </c:pt>
                <c:pt idx="27">
                  <c:v>-9.6374258902768499</c:v>
                </c:pt>
                <c:pt idx="28">
                  <c:v>-9.8986973211835387</c:v>
                </c:pt>
                <c:pt idx="29">
                  <c:v>-10.150199932918429</c:v>
                </c:pt>
                <c:pt idx="30">
                  <c:v>-10.391685522768023</c:v>
                </c:pt>
                <c:pt idx="31">
                  <c:v>-10.622915773610041</c:v>
                </c:pt>
                <c:pt idx="32">
                  <c:v>-10.843662489103666</c:v>
                </c:pt>
                <c:pt idx="33">
                  <c:v>-11.053707818891784</c:v>
                </c:pt>
                <c:pt idx="34">
                  <c:v>-11.252844473592972</c:v>
                </c:pt>
                <c:pt idx="35">
                  <c:v>-11.440875929371106</c:v>
                </c:pt>
                <c:pt idx="36">
                  <c:v>-11.617616621880641</c:v>
                </c:pt>
                <c:pt idx="37">
                  <c:v>-11.782892129396229</c:v>
                </c:pt>
                <c:pt idx="38">
                  <c:v>-11.93653934494591</c:v>
                </c:pt>
                <c:pt idx="39">
                  <c:v>-12.07840663727799</c:v>
                </c:pt>
                <c:pt idx="40">
                  <c:v>-12.208354000502782</c:v>
                </c:pt>
                <c:pt idx="41">
                  <c:v>-12.326253192261516</c:v>
                </c:pt>
                <c:pt idx="42">
                  <c:v>-12.431987860286076</c:v>
                </c:pt>
                <c:pt idx="43">
                  <c:v>-12.525453657224613</c:v>
                </c:pt>
                <c:pt idx="44">
                  <c:v>-12.606558343619819</c:v>
                </c:pt>
                <c:pt idx="45">
                  <c:v>-12.675221878938101</c:v>
                </c:pt>
                <c:pt idx="46">
                  <c:v>-12.731376500559957</c:v>
                </c:pt>
                <c:pt idx="47">
                  <c:v>-12.774966790653473</c:v>
                </c:pt>
                <c:pt idx="48">
                  <c:v>-12.805949730865045</c:v>
                </c:pt>
                <c:pt idx="49">
                  <c:v>-12.824294744773299</c:v>
                </c:pt>
                <c:pt idx="50">
                  <c:v>-12.829983728064333</c:v>
                </c:pt>
                <c:pt idx="51">
                  <c:v>-12.823011066398474</c:v>
                </c:pt>
                <c:pt idx="52">
                  <c:v>-12.803383640950965</c:v>
                </c:pt>
                <c:pt idx="53">
                  <c:v>-12.771120821621079</c:v>
                </c:pt>
                <c:pt idx="54">
                  <c:v>-12.726254447916356</c:v>
                </c:pt>
                <c:pt idx="55">
                  <c:v>-12.668828797530857</c:v>
                </c:pt>
                <c:pt idx="56">
                  <c:v>-12.598900542648433</c:v>
                </c:pt>
                <c:pt idx="57">
                  <c:v>-12.516538694014111</c:v>
                </c:pt>
                <c:pt idx="58">
                  <c:v>-12.421824532828825</c:v>
                </c:pt>
                <c:pt idx="59">
                  <c:v>-12.314851530534689</c:v>
                </c:pt>
                <c:pt idx="60">
                  <c:v>-12.195725256569959</c:v>
                </c:pt>
                <c:pt idx="61">
                  <c:v>-12.064563274184749</c:v>
                </c:pt>
                <c:pt idx="62">
                  <c:v>-11.921495024420294</c:v>
                </c:pt>
                <c:pt idx="63">
                  <c:v>-11.766661698366272</c:v>
                </c:pt>
                <c:pt idx="64">
                  <c:v>-11.600216097822244</c:v>
                </c:pt>
                <c:pt idx="65">
                  <c:v>-11.422322484500731</c:v>
                </c:pt>
                <c:pt idx="66">
                  <c:v>-11.233156417920721</c:v>
                </c:pt>
                <c:pt idx="67">
                  <c:v>-11.03290458215163</c:v>
                </c:pt>
                <c:pt idx="68">
                  <c:v>-10.821764601578671</c:v>
                </c:pt>
                <c:pt idx="69">
                  <c:v>-10.599944845871423</c:v>
                </c:pt>
                <c:pt idx="70">
                  <c:v>-10.367664224348156</c:v>
                </c:pt>
                <c:pt idx="71">
                  <c:v>-10.125151969938727</c:v>
                </c:pt>
                <c:pt idx="72">
                  <c:v>-9.8726474129593758</c:v>
                </c:pt>
                <c:pt idx="73">
                  <c:v>-9.6103997449226064</c:v>
                </c:pt>
                <c:pt idx="74">
                  <c:v>-9.3386677726152154</c:v>
                </c:pt>
                <c:pt idx="75">
                  <c:v>-9.0577196626872798</c:v>
                </c:pt>
                <c:pt idx="76">
                  <c:v>-8.7678326770040211</c:v>
                </c:pt>
                <c:pt idx="77">
                  <c:v>-8.4692928990218217</c:v>
                </c:pt>
                <c:pt idx="78">
                  <c:v>-8.1623949514584169</c:v>
                </c:pt>
                <c:pt idx="79">
                  <c:v>-7.8474417055358003</c:v>
                </c:pt>
                <c:pt idx="80">
                  <c:v>-7.5247439820829447</c:v>
                </c:pt>
                <c:pt idx="81">
                  <c:v>-7.1946202447931249</c:v>
                </c:pt>
                <c:pt idx="82">
                  <c:v>-6.8573962859387221</c:v>
                </c:pt>
                <c:pt idx="83">
                  <c:v>-6.5134049048535747</c:v>
                </c:pt>
                <c:pt idx="84">
                  <c:v>-6.1629855795002504</c:v>
                </c:pt>
                <c:pt idx="85">
                  <c:v>-5.8064841314462257</c:v>
                </c:pt>
                <c:pt idx="86">
                  <c:v>-5.4442523845797881</c:v>
                </c:pt>
                <c:pt idx="87">
                  <c:v>-5.0766478179023267</c:v>
                </c:pt>
                <c:pt idx="88">
                  <c:v>-4.7040332127397049</c:v>
                </c:pt>
                <c:pt idx="89">
                  <c:v>-4.3267762947209301</c:v>
                </c:pt>
                <c:pt idx="90">
                  <c:v>-3.9452493708772987</c:v>
                </c:pt>
                <c:pt idx="91">
                  <c:v>-3.5598289622203412</c:v>
                </c:pt>
                <c:pt idx="92">
                  <c:v>-3.1708954321610308</c:v>
                </c:pt>
                <c:pt idx="93">
                  <c:v>-2.7788326111370116</c:v>
                </c:pt>
                <c:pt idx="94">
                  <c:v>-2.3840274178183378</c:v>
                </c:pt>
                <c:pt idx="95">
                  <c:v>-1.9868694772653956</c:v>
                </c:pt>
                <c:pt idx="96">
                  <c:v>-1.5877507364160517</c:v>
                </c:pt>
                <c:pt idx="97">
                  <c:v>-1.1870650772813345</c:v>
                </c:pt>
                <c:pt idx="98">
                  <c:v>-0.78520792823143282</c:v>
                </c:pt>
                <c:pt idx="99">
                  <c:v>-0.38257587375568008</c:v>
                </c:pt>
                <c:pt idx="100">
                  <c:v>2.0433736918524435E-2</c:v>
                </c:pt>
                <c:pt idx="101">
                  <c:v>0.4234231819613854</c:v>
                </c:pt>
                <c:pt idx="102">
                  <c:v>0.82599475944415068</c:v>
                </c:pt>
                <c:pt idx="103">
                  <c:v>1.2277511798229117</c:v>
                </c:pt>
                <c:pt idx="104">
                  <c:v>1.6282959580153726</c:v>
                </c:pt>
                <c:pt idx="105">
                  <c:v>2.0272338046838256</c:v>
                </c:pt>
                <c:pt idx="106">
                  <c:v>2.4241710163379588</c:v>
                </c:pt>
                <c:pt idx="107">
                  <c:v>2.818715863872681</c:v>
                </c:pt>
                <c:pt idx="108">
                  <c:v>3.2104789791574557</c:v>
                </c:pt>
                <c:pt idx="109">
                  <c:v>3.5990737392956271</c:v>
                </c:pt>
                <c:pt idx="110">
                  <c:v>3.9841166481745409</c:v>
                </c:pt>
                <c:pt idx="111">
                  <c:v>4.365227714929949</c:v>
                </c:pt>
                <c:pt idx="112">
                  <c:v>4.7420308289510507</c:v>
                </c:pt>
                <c:pt idx="113">
                  <c:v>5.1141541310562975</c:v>
                </c:pt>
                <c:pt idx="114">
                  <c:v>5.4812303804734972</c:v>
                </c:pt>
                <c:pt idx="115">
                  <c:v>5.8428973172621337</c:v>
                </c:pt>
                <c:pt idx="116">
                  <c:v>6.198798019820174</c:v>
                </c:pt>
                <c:pt idx="117">
                  <c:v>6.5485812571226063</c:v>
                </c:pt>
                <c:pt idx="118">
                  <c:v>6.8919018353440649</c:v>
                </c:pt>
                <c:pt idx="119">
                  <c:v>7.228420938523417</c:v>
                </c:pt>
                <c:pt idx="120">
                  <c:v>7.5578064629342911</c:v>
                </c:pt>
                <c:pt idx="121">
                  <c:v>7.8797333448312816</c:v>
                </c:pt>
                <c:pt idx="122">
                  <c:v>8.1938838812486505</c:v>
                </c:pt>
                <c:pt idx="123">
                  <c:v>8.4999480435348289</c:v>
                </c:pt>
                <c:pt idx="124">
                  <c:v>8.7976237833131954</c:v>
                </c:pt>
                <c:pt idx="125">
                  <c:v>9.0866173305674227</c:v>
                </c:pt>
                <c:pt idx="126">
                  <c:v>9.3666434835569827</c:v>
                </c:pt>
                <c:pt idx="127">
                  <c:v>9.6374258902768464</c:v>
                </c:pt>
                <c:pt idx="128">
                  <c:v>9.8986973211835423</c:v>
                </c:pt>
                <c:pt idx="129">
                  <c:v>10.150199932918433</c:v>
                </c:pt>
                <c:pt idx="130">
                  <c:v>10.391685522768022</c:v>
                </c:pt>
                <c:pt idx="131">
                  <c:v>10.622915773610037</c:v>
                </c:pt>
                <c:pt idx="132">
                  <c:v>10.843662489103661</c:v>
                </c:pt>
                <c:pt idx="133">
                  <c:v>11.053707818891786</c:v>
                </c:pt>
                <c:pt idx="134">
                  <c:v>11.252844473592974</c:v>
                </c:pt>
                <c:pt idx="135">
                  <c:v>11.440875929371106</c:v>
                </c:pt>
                <c:pt idx="136">
                  <c:v>11.617616621880638</c:v>
                </c:pt>
                <c:pt idx="137">
                  <c:v>11.782892129396226</c:v>
                </c:pt>
                <c:pt idx="138">
                  <c:v>11.936539344945912</c:v>
                </c:pt>
                <c:pt idx="139">
                  <c:v>12.078406637277991</c:v>
                </c:pt>
                <c:pt idx="140">
                  <c:v>12.208354000502782</c:v>
                </c:pt>
                <c:pt idx="141">
                  <c:v>12.326253192261516</c:v>
                </c:pt>
                <c:pt idx="142">
                  <c:v>12.431987860286073</c:v>
                </c:pt>
                <c:pt idx="143">
                  <c:v>12.525453657224613</c:v>
                </c:pt>
                <c:pt idx="144">
                  <c:v>12.606558343619819</c:v>
                </c:pt>
                <c:pt idx="145">
                  <c:v>12.675221878938101</c:v>
                </c:pt>
                <c:pt idx="146">
                  <c:v>12.731376500559957</c:v>
                </c:pt>
                <c:pt idx="147">
                  <c:v>12.774966790653471</c:v>
                </c:pt>
                <c:pt idx="148">
                  <c:v>12.805949730865045</c:v>
                </c:pt>
                <c:pt idx="149">
                  <c:v>12.824294744773299</c:v>
                </c:pt>
                <c:pt idx="150">
                  <c:v>12.829983728064333</c:v>
                </c:pt>
                <c:pt idx="151">
                  <c:v>12.823011066398474</c:v>
                </c:pt>
                <c:pt idx="152">
                  <c:v>12.803383640950965</c:v>
                </c:pt>
                <c:pt idx="153">
                  <c:v>12.771120821621079</c:v>
                </c:pt>
                <c:pt idx="154">
                  <c:v>12.726254447916356</c:v>
                </c:pt>
                <c:pt idx="155">
                  <c:v>12.668828797530857</c:v>
                </c:pt>
                <c:pt idx="156">
                  <c:v>12.598900542648433</c:v>
                </c:pt>
                <c:pt idx="157">
                  <c:v>12.516538694014113</c:v>
                </c:pt>
                <c:pt idx="158">
                  <c:v>12.421824532828825</c:v>
                </c:pt>
                <c:pt idx="159">
                  <c:v>12.314851530534691</c:v>
                </c:pt>
                <c:pt idx="160">
                  <c:v>12.195725256569959</c:v>
                </c:pt>
                <c:pt idx="161">
                  <c:v>12.064563274184751</c:v>
                </c:pt>
                <c:pt idx="162">
                  <c:v>11.921495024420297</c:v>
                </c:pt>
                <c:pt idx="163">
                  <c:v>11.766661698366271</c:v>
                </c:pt>
                <c:pt idx="164">
                  <c:v>11.600216097822249</c:v>
                </c:pt>
                <c:pt idx="165">
                  <c:v>11.422322484500732</c:v>
                </c:pt>
                <c:pt idx="166">
                  <c:v>11.233156417920716</c:v>
                </c:pt>
                <c:pt idx="167">
                  <c:v>11.032904582151634</c:v>
                </c:pt>
                <c:pt idx="168">
                  <c:v>10.821764601578668</c:v>
                </c:pt>
                <c:pt idx="169">
                  <c:v>10.59994484587143</c:v>
                </c:pt>
                <c:pt idx="170">
                  <c:v>10.367664224348157</c:v>
                </c:pt>
                <c:pt idx="171">
                  <c:v>10.125151969938722</c:v>
                </c:pt>
                <c:pt idx="172">
                  <c:v>9.8726474129593811</c:v>
                </c:pt>
                <c:pt idx="173">
                  <c:v>9.6103997449226028</c:v>
                </c:pt>
                <c:pt idx="174">
                  <c:v>9.3386677726152225</c:v>
                </c:pt>
                <c:pt idx="175">
                  <c:v>9.0577196626872816</c:v>
                </c:pt>
                <c:pt idx="176">
                  <c:v>8.767832677004014</c:v>
                </c:pt>
                <c:pt idx="177">
                  <c:v>8.4692928990218288</c:v>
                </c:pt>
                <c:pt idx="178">
                  <c:v>8.1623949514584115</c:v>
                </c:pt>
                <c:pt idx="179">
                  <c:v>7.8474417055358021</c:v>
                </c:pt>
                <c:pt idx="180">
                  <c:v>7.5247439820829465</c:v>
                </c:pt>
                <c:pt idx="181">
                  <c:v>7.1946202447931258</c:v>
                </c:pt>
                <c:pt idx="182">
                  <c:v>6.8573962859387239</c:v>
                </c:pt>
                <c:pt idx="183">
                  <c:v>6.5134049048535765</c:v>
                </c:pt>
                <c:pt idx="184">
                  <c:v>6.1629855795002619</c:v>
                </c:pt>
                <c:pt idx="185">
                  <c:v>5.8064841314462274</c:v>
                </c:pt>
                <c:pt idx="186">
                  <c:v>5.4442523845797801</c:v>
                </c:pt>
                <c:pt idx="187">
                  <c:v>5.0766478179023284</c:v>
                </c:pt>
                <c:pt idx="188">
                  <c:v>4.7040332127397058</c:v>
                </c:pt>
                <c:pt idx="189">
                  <c:v>4.3267762947209425</c:v>
                </c:pt>
                <c:pt idx="190">
                  <c:v>3.9452493708773004</c:v>
                </c:pt>
                <c:pt idx="191">
                  <c:v>3.5598289622203318</c:v>
                </c:pt>
                <c:pt idx="192">
                  <c:v>3.1708954321610325</c:v>
                </c:pt>
                <c:pt idx="193">
                  <c:v>2.778832611137013</c:v>
                </c:pt>
                <c:pt idx="194">
                  <c:v>2.3840274178183507</c:v>
                </c:pt>
                <c:pt idx="195">
                  <c:v>1.986869477265397</c:v>
                </c:pt>
                <c:pt idx="196">
                  <c:v>1.5877507364160419</c:v>
                </c:pt>
                <c:pt idx="197">
                  <c:v>1.187065077281336</c:v>
                </c:pt>
                <c:pt idx="198">
                  <c:v>0.78520792823143426</c:v>
                </c:pt>
                <c:pt idx="199">
                  <c:v>0.38257587375568164</c:v>
                </c:pt>
                <c:pt idx="200">
                  <c:v>-2.0433736918522863E-2</c:v>
                </c:pt>
                <c:pt idx="201">
                  <c:v>-0.42342318196138379</c:v>
                </c:pt>
                <c:pt idx="202">
                  <c:v>-0.82599475944414902</c:v>
                </c:pt>
                <c:pt idx="203">
                  <c:v>-1.2277511798229102</c:v>
                </c:pt>
                <c:pt idx="204">
                  <c:v>-1.62829595801536</c:v>
                </c:pt>
                <c:pt idx="205">
                  <c:v>-2.0272338046838128</c:v>
                </c:pt>
                <c:pt idx="206">
                  <c:v>-2.4241710163379686</c:v>
                </c:pt>
                <c:pt idx="207">
                  <c:v>-2.8187158638726793</c:v>
                </c:pt>
                <c:pt idx="208">
                  <c:v>-3.2104789791574593</c:v>
                </c:pt>
                <c:pt idx="209">
                  <c:v>-3.5990737392956258</c:v>
                </c:pt>
                <c:pt idx="210">
                  <c:v>-3.9841166481745445</c:v>
                </c:pt>
                <c:pt idx="211">
                  <c:v>-4.3652277149299588</c:v>
                </c:pt>
                <c:pt idx="212">
                  <c:v>-4.7420308289510436</c:v>
                </c:pt>
                <c:pt idx="213">
                  <c:v>-5.1141541310563063</c:v>
                </c:pt>
                <c:pt idx="214">
                  <c:v>-5.4812303804734857</c:v>
                </c:pt>
                <c:pt idx="215">
                  <c:v>-5.8428973172621319</c:v>
                </c:pt>
                <c:pt idx="216">
                  <c:v>-6.1987980198201731</c:v>
                </c:pt>
                <c:pt idx="217">
                  <c:v>-6.5485812571226143</c:v>
                </c:pt>
                <c:pt idx="218">
                  <c:v>-6.891901835344064</c:v>
                </c:pt>
                <c:pt idx="219">
                  <c:v>-7.2284209385234117</c:v>
                </c:pt>
                <c:pt idx="220">
                  <c:v>-7.5578064629342814</c:v>
                </c:pt>
                <c:pt idx="221">
                  <c:v>-7.8797333448312843</c:v>
                </c:pt>
                <c:pt idx="222">
                  <c:v>-8.1938838812486505</c:v>
                </c:pt>
                <c:pt idx="223">
                  <c:v>-8.49994804353482</c:v>
                </c:pt>
                <c:pt idx="224">
                  <c:v>-8.7976237833131936</c:v>
                </c:pt>
                <c:pt idx="225">
                  <c:v>-9.0866173305674209</c:v>
                </c:pt>
                <c:pt idx="226">
                  <c:v>-9.3666434835569898</c:v>
                </c:pt>
                <c:pt idx="227">
                  <c:v>-9.6374258902768375</c:v>
                </c:pt>
                <c:pt idx="228">
                  <c:v>-9.898697321183537</c:v>
                </c:pt>
                <c:pt idx="229">
                  <c:v>-10.150199932918429</c:v>
                </c:pt>
                <c:pt idx="230">
                  <c:v>-10.391685522768016</c:v>
                </c:pt>
                <c:pt idx="231">
                  <c:v>-10.622915773610032</c:v>
                </c:pt>
                <c:pt idx="232">
                  <c:v>-10.843662489103659</c:v>
                </c:pt>
                <c:pt idx="233">
                  <c:v>-11.053707818891787</c:v>
                </c:pt>
                <c:pt idx="234">
                  <c:v>-11.252844473592965</c:v>
                </c:pt>
                <c:pt idx="235">
                  <c:v>-11.440875929371106</c:v>
                </c:pt>
                <c:pt idx="236">
                  <c:v>-11.617616621880639</c:v>
                </c:pt>
                <c:pt idx="237">
                  <c:v>-11.782892129396229</c:v>
                </c:pt>
                <c:pt idx="238">
                  <c:v>-11.936539344945908</c:v>
                </c:pt>
                <c:pt idx="239">
                  <c:v>-12.078406637277988</c:v>
                </c:pt>
                <c:pt idx="240">
                  <c:v>-12.208354000502778</c:v>
                </c:pt>
                <c:pt idx="241">
                  <c:v>-12.326253192261516</c:v>
                </c:pt>
                <c:pt idx="242">
                  <c:v>-12.431987860286078</c:v>
                </c:pt>
                <c:pt idx="243">
                  <c:v>-12.525453657224615</c:v>
                </c:pt>
                <c:pt idx="244">
                  <c:v>-12.606558343619813</c:v>
                </c:pt>
                <c:pt idx="245">
                  <c:v>-12.675221878938098</c:v>
                </c:pt>
                <c:pt idx="246">
                  <c:v>-12.731376500559957</c:v>
                </c:pt>
                <c:pt idx="247">
                  <c:v>-12.774966790653471</c:v>
                </c:pt>
                <c:pt idx="248">
                  <c:v>-12.805949730865045</c:v>
                </c:pt>
                <c:pt idx="249">
                  <c:v>-12.824294744773299</c:v>
                </c:pt>
                <c:pt idx="250">
                  <c:v>-12.829983728064333</c:v>
                </c:pt>
                <c:pt idx="251">
                  <c:v>-12.823011066398472</c:v>
                </c:pt>
                <c:pt idx="252">
                  <c:v>-12.803383640950967</c:v>
                </c:pt>
                <c:pt idx="253">
                  <c:v>-12.771120821621077</c:v>
                </c:pt>
                <c:pt idx="254">
                  <c:v>-12.726254447916357</c:v>
                </c:pt>
                <c:pt idx="255">
                  <c:v>-12.66882879753086</c:v>
                </c:pt>
                <c:pt idx="256">
                  <c:v>-12.598900542648433</c:v>
                </c:pt>
                <c:pt idx="257">
                  <c:v>-12.516538694014111</c:v>
                </c:pt>
                <c:pt idx="258">
                  <c:v>-12.421824532828827</c:v>
                </c:pt>
                <c:pt idx="259">
                  <c:v>-12.3148515305347</c:v>
                </c:pt>
                <c:pt idx="260">
                  <c:v>-12.195725256569963</c:v>
                </c:pt>
                <c:pt idx="261">
                  <c:v>-12.064563274184744</c:v>
                </c:pt>
                <c:pt idx="262">
                  <c:v>-11.921495024420297</c:v>
                </c:pt>
                <c:pt idx="263">
                  <c:v>-11.76666169836628</c:v>
                </c:pt>
                <c:pt idx="264">
                  <c:v>-11.600216097822255</c:v>
                </c:pt>
                <c:pt idx="265">
                  <c:v>-11.422322484500729</c:v>
                </c:pt>
                <c:pt idx="266">
                  <c:v>-11.23315641792072</c:v>
                </c:pt>
                <c:pt idx="267">
                  <c:v>-11.032904582151644</c:v>
                </c:pt>
                <c:pt idx="268">
                  <c:v>-10.821764601578673</c:v>
                </c:pt>
                <c:pt idx="269">
                  <c:v>-10.599944845871429</c:v>
                </c:pt>
                <c:pt idx="270">
                  <c:v>-10.367664224348161</c:v>
                </c:pt>
                <c:pt idx="271">
                  <c:v>-10.125151969938733</c:v>
                </c:pt>
                <c:pt idx="272">
                  <c:v>-9.8726474129593864</c:v>
                </c:pt>
                <c:pt idx="273">
                  <c:v>-9.6103997449226153</c:v>
                </c:pt>
                <c:pt idx="274">
                  <c:v>-9.3386677726152296</c:v>
                </c:pt>
                <c:pt idx="275">
                  <c:v>-9.057719662687278</c:v>
                </c:pt>
                <c:pt idx="276">
                  <c:v>-8.7678326770040194</c:v>
                </c:pt>
                <c:pt idx="277">
                  <c:v>-8.4692928990218412</c:v>
                </c:pt>
                <c:pt idx="278">
                  <c:v>-8.1623949514584186</c:v>
                </c:pt>
                <c:pt idx="279">
                  <c:v>-7.8474417055358074</c:v>
                </c:pt>
                <c:pt idx="280">
                  <c:v>-7.5247439820829518</c:v>
                </c:pt>
                <c:pt idx="281">
                  <c:v>-7.194620244793132</c:v>
                </c:pt>
                <c:pt idx="282">
                  <c:v>-6.8573962859387292</c:v>
                </c:pt>
                <c:pt idx="283">
                  <c:v>-6.513404904853572</c:v>
                </c:pt>
                <c:pt idx="284">
                  <c:v>-6.1629855795002682</c:v>
                </c:pt>
                <c:pt idx="285">
                  <c:v>-5.8064841314462434</c:v>
                </c:pt>
                <c:pt idx="286">
                  <c:v>-5.4442523845797863</c:v>
                </c:pt>
                <c:pt idx="287">
                  <c:v>-5.0766478179023249</c:v>
                </c:pt>
                <c:pt idx="288">
                  <c:v>-4.704033212739712</c:v>
                </c:pt>
                <c:pt idx="289">
                  <c:v>-4.3267762947209381</c:v>
                </c:pt>
                <c:pt idx="290">
                  <c:v>-3.9452493708773075</c:v>
                </c:pt>
                <c:pt idx="291">
                  <c:v>-3.5598289622203501</c:v>
                </c:pt>
                <c:pt idx="292">
                  <c:v>-3.1708954321610396</c:v>
                </c:pt>
                <c:pt idx="293">
                  <c:v>-2.778832611137009</c:v>
                </c:pt>
                <c:pt idx="294">
                  <c:v>-2.3840274178183578</c:v>
                </c:pt>
                <c:pt idx="295">
                  <c:v>-1.9868694772654156</c:v>
                </c:pt>
                <c:pt idx="296">
                  <c:v>-1.587750736416049</c:v>
                </c:pt>
                <c:pt idx="297">
                  <c:v>-1.1870650772813318</c:v>
                </c:pt>
                <c:pt idx="298">
                  <c:v>-0.78520792823144159</c:v>
                </c:pt>
                <c:pt idx="299">
                  <c:v>-0.38257587375571173</c:v>
                </c:pt>
                <c:pt idx="300">
                  <c:v>2.0433736918515594E-2</c:v>
                </c:pt>
                <c:pt idx="301">
                  <c:v>0.42342318196139928</c:v>
                </c:pt>
                <c:pt idx="302">
                  <c:v>0.82599475944414191</c:v>
                </c:pt>
                <c:pt idx="303">
                  <c:v>1.2277511798228917</c:v>
                </c:pt>
                <c:pt idx="304">
                  <c:v>1.6282959580153524</c:v>
                </c:pt>
                <c:pt idx="305">
                  <c:v>2.0272338046838283</c:v>
                </c:pt>
                <c:pt idx="306">
                  <c:v>2.4241710163379615</c:v>
                </c:pt>
                <c:pt idx="307">
                  <c:v>2.818715863872661</c:v>
                </c:pt>
                <c:pt idx="308">
                  <c:v>3.2104789791574531</c:v>
                </c:pt>
                <c:pt idx="309">
                  <c:v>3.5990737392956187</c:v>
                </c:pt>
                <c:pt idx="310">
                  <c:v>3.9841166481745378</c:v>
                </c:pt>
                <c:pt idx="311">
                  <c:v>4.365227714929941</c:v>
                </c:pt>
                <c:pt idx="312">
                  <c:v>4.7420308289510373</c:v>
                </c:pt>
                <c:pt idx="313">
                  <c:v>5.1141541310562788</c:v>
                </c:pt>
                <c:pt idx="314">
                  <c:v>5.4812303804734794</c:v>
                </c:pt>
                <c:pt idx="315">
                  <c:v>5.8428973172621355</c:v>
                </c:pt>
                <c:pt idx="316">
                  <c:v>6.1987980198201766</c:v>
                </c:pt>
                <c:pt idx="317">
                  <c:v>6.5485812571225885</c:v>
                </c:pt>
                <c:pt idx="318">
                  <c:v>6.8919018353440578</c:v>
                </c:pt>
                <c:pt idx="319">
                  <c:v>7.2284209385234144</c:v>
                </c:pt>
                <c:pt idx="320">
                  <c:v>7.557806462934284</c:v>
                </c:pt>
                <c:pt idx="321">
                  <c:v>7.8797333448312701</c:v>
                </c:pt>
                <c:pt idx="322">
                  <c:v>8.1938838812486434</c:v>
                </c:pt>
                <c:pt idx="323">
                  <c:v>8.4999480435348147</c:v>
                </c:pt>
                <c:pt idx="324">
                  <c:v>8.7976237833131812</c:v>
                </c:pt>
                <c:pt idx="325">
                  <c:v>9.0866173305674085</c:v>
                </c:pt>
                <c:pt idx="326">
                  <c:v>9.3666434835569845</c:v>
                </c:pt>
                <c:pt idx="327">
                  <c:v>9.6374258902768482</c:v>
                </c:pt>
                <c:pt idx="328">
                  <c:v>9.898697321183521</c:v>
                </c:pt>
                <c:pt idx="329">
                  <c:v>10.150199932918428</c:v>
                </c:pt>
                <c:pt idx="330">
                  <c:v>10.391685522768016</c:v>
                </c:pt>
                <c:pt idx="331">
                  <c:v>10.62291577361003</c:v>
                </c:pt>
                <c:pt idx="332">
                  <c:v>10.84366248910367</c:v>
                </c:pt>
                <c:pt idx="333">
                  <c:v>11.053707818891775</c:v>
                </c:pt>
                <c:pt idx="334">
                  <c:v>11.252844473592965</c:v>
                </c:pt>
                <c:pt idx="335">
                  <c:v>11.440875929371098</c:v>
                </c:pt>
                <c:pt idx="336">
                  <c:v>11.617616621880639</c:v>
                </c:pt>
                <c:pt idx="337">
                  <c:v>11.782892129396236</c:v>
                </c:pt>
                <c:pt idx="338">
                  <c:v>11.936539344945901</c:v>
                </c:pt>
                <c:pt idx="339">
                  <c:v>12.078406637277979</c:v>
                </c:pt>
                <c:pt idx="340">
                  <c:v>12.208354000502778</c:v>
                </c:pt>
                <c:pt idx="341">
                  <c:v>12.326253192261522</c:v>
                </c:pt>
                <c:pt idx="342">
                  <c:v>12.431987860286078</c:v>
                </c:pt>
                <c:pt idx="343">
                  <c:v>12.525453657224604</c:v>
                </c:pt>
                <c:pt idx="344">
                  <c:v>12.606558343619813</c:v>
                </c:pt>
                <c:pt idx="345">
                  <c:v>12.675221878938101</c:v>
                </c:pt>
                <c:pt idx="346">
                  <c:v>12.731376500559957</c:v>
                </c:pt>
                <c:pt idx="347">
                  <c:v>12.774966790653471</c:v>
                </c:pt>
                <c:pt idx="348">
                  <c:v>12.805949730865043</c:v>
                </c:pt>
                <c:pt idx="349">
                  <c:v>12.824294744773299</c:v>
                </c:pt>
                <c:pt idx="350">
                  <c:v>12.829983728064333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755-416F-9728-9107DAD7AF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648064"/>
        <c:axId val="56649600"/>
      </c:scatterChart>
      <c:valAx>
        <c:axId val="56648064"/>
        <c:scaling>
          <c:orientation val="minMax"/>
          <c:max val="30"/>
        </c:scaling>
        <c:delete val="0"/>
        <c:axPos val="b"/>
        <c:numFmt formatCode="0.0000" sourceLinked="1"/>
        <c:majorTickMark val="out"/>
        <c:minorTickMark val="none"/>
        <c:tickLblPos val="nextTo"/>
        <c:crossAx val="56649600"/>
        <c:crosses val="autoZero"/>
        <c:crossBetween val="midCat"/>
      </c:valAx>
      <c:valAx>
        <c:axId val="56649600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66480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trlProps/ctrlProp1.xml><?xml version="1.0" encoding="utf-8"?>
<formControlPr xmlns="http://schemas.microsoft.com/office/spreadsheetml/2009/9/main" objectType="Scroll" dx="15" fmlaLink="$D$2" horiz="1" max="6280" page="0" val="0"/>
</file>

<file path=xl/ctrlProps/ctrlProp10.xml><?xml version="1.0" encoding="utf-8"?>
<formControlPr xmlns="http://schemas.microsoft.com/office/spreadsheetml/2009/9/main" objectType="Scroll" dx="15" fmlaLink="$S$2" horiz="1" max="6280" page="0" val="0"/>
</file>

<file path=xl/ctrlProps/ctrlProp11.xml><?xml version="1.0" encoding="utf-8"?>
<formControlPr xmlns="http://schemas.microsoft.com/office/spreadsheetml/2009/9/main" objectType="Scroll" dx="15" fmlaLink="$S$3" horiz="1" max="2000" page="0" val="2000"/>
</file>

<file path=xl/ctrlProps/ctrlProp12.xml><?xml version="1.0" encoding="utf-8"?>
<formControlPr xmlns="http://schemas.microsoft.com/office/spreadsheetml/2009/9/main" objectType="Scroll" dx="15" fmlaLink="$S$4" horiz="1" max="2000" page="0" val="1283"/>
</file>

<file path=xl/ctrlProps/ctrlProp2.xml><?xml version="1.0" encoding="utf-8"?>
<formControlPr xmlns="http://schemas.microsoft.com/office/spreadsheetml/2009/9/main" objectType="Scroll" dx="15" fmlaLink="$D$3" horiz="1" max="20000" page="0" val="20000"/>
</file>

<file path=xl/ctrlProps/ctrlProp3.xml><?xml version="1.0" encoding="utf-8"?>
<formControlPr xmlns="http://schemas.microsoft.com/office/spreadsheetml/2009/9/main" objectType="Scroll" dx="15" fmlaLink="$D$4" horiz="1" max="2000" page="0" val="0"/>
</file>

<file path=xl/ctrlProps/ctrlProp4.xml><?xml version="1.0" encoding="utf-8"?>
<formControlPr xmlns="http://schemas.microsoft.com/office/spreadsheetml/2009/9/main" objectType="Scroll" dx="15" fmlaLink="$I$2" horiz="1" max="6280" page="0" val="0"/>
</file>

<file path=xl/ctrlProps/ctrlProp5.xml><?xml version="1.0" encoding="utf-8"?>
<formControlPr xmlns="http://schemas.microsoft.com/office/spreadsheetml/2009/9/main" objectType="Scroll" dx="15" fmlaLink="$I$3" horiz="1" max="20000" page="0" val="20000"/>
</file>

<file path=xl/ctrlProps/ctrlProp6.xml><?xml version="1.0" encoding="utf-8"?>
<formControlPr xmlns="http://schemas.microsoft.com/office/spreadsheetml/2009/9/main" objectType="Scroll" dx="15" fmlaLink="$I$4" horiz="1" max="2000" page="0" val="0"/>
</file>

<file path=xl/ctrlProps/ctrlProp7.xml><?xml version="1.0" encoding="utf-8"?>
<formControlPr xmlns="http://schemas.microsoft.com/office/spreadsheetml/2009/9/main" objectType="Scroll" dx="15" fmlaLink="$N$2" horiz="1" max="6280" page="0" val="0"/>
</file>

<file path=xl/ctrlProps/ctrlProp8.xml><?xml version="1.0" encoding="utf-8"?>
<formControlPr xmlns="http://schemas.microsoft.com/office/spreadsheetml/2009/9/main" objectType="Scroll" dx="15" fmlaLink="$N$3" horiz="1" max="2000" page="0" val="2000"/>
</file>

<file path=xl/ctrlProps/ctrlProp9.xml><?xml version="1.0" encoding="utf-8"?>
<formControlPr xmlns="http://schemas.microsoft.com/office/spreadsheetml/2009/9/main" objectType="Scroll" dx="15" fmlaLink="$N$4" horiz="1" max="2000" page="0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38101</xdr:rowOff>
    </xdr:from>
    <xdr:to>
      <xdr:col>9</xdr:col>
      <xdr:colOff>419100</xdr:colOff>
      <xdr:row>15</xdr:row>
      <xdr:rowOff>57150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29350" y="1019176"/>
          <a:ext cx="3962400" cy="2533649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fr-FR" sz="1800" b="1">
            <a:solidFill>
              <a:srgbClr val="FF0000"/>
            </a:solidFill>
          </a:endParaRPr>
        </a:p>
        <a:p>
          <a:pPr algn="ctr"/>
          <a:r>
            <a:rPr lang="fr-FR" sz="1800" b="1">
              <a:solidFill>
                <a:srgbClr val="FF0000"/>
              </a:solidFill>
            </a:rPr>
            <a:t>Calcul des distances </a:t>
          </a:r>
        </a:p>
        <a:p>
          <a:pPr algn="ctr"/>
          <a:r>
            <a:rPr lang="fr-FR" sz="1800" b="1">
              <a:solidFill>
                <a:srgbClr val="FF0000"/>
              </a:solidFill>
            </a:rPr>
            <a:t>centre de Jupiter-centre du</a:t>
          </a:r>
          <a:r>
            <a:rPr lang="fr-FR" sz="1800" b="1" baseline="0">
              <a:solidFill>
                <a:srgbClr val="FF0000"/>
              </a:solidFill>
            </a:rPr>
            <a:t> satellite </a:t>
          </a:r>
        </a:p>
        <a:p>
          <a:pPr algn="ctr"/>
          <a:endParaRPr lang="fr-FR" sz="1800" b="1" baseline="0">
            <a:solidFill>
              <a:srgbClr val="FF0000"/>
            </a:solidFill>
          </a:endParaRPr>
        </a:p>
        <a:p>
          <a:pPr algn="ctr"/>
          <a:endParaRPr lang="fr-FR" sz="1800" b="1" baseline="0">
            <a:solidFill>
              <a:srgbClr val="FF0000"/>
            </a:solidFill>
          </a:endParaRPr>
        </a:p>
        <a:p>
          <a:pPr algn="ctr"/>
          <a:r>
            <a:rPr lang="fr-FR" sz="1800" b="1">
              <a:solidFill>
                <a:srgbClr val="FF0000"/>
              </a:solidFill>
            </a:rPr>
            <a:t> </a:t>
          </a:r>
        </a:p>
        <a:p>
          <a:pPr algn="ctr"/>
          <a:endParaRPr lang="fr-FR" sz="1800" b="1">
            <a:solidFill>
              <a:srgbClr val="FF0000"/>
            </a:solidFill>
          </a:endParaRPr>
        </a:p>
        <a:p>
          <a:pPr algn="ctr"/>
          <a:r>
            <a:rPr lang="fr-FR" sz="1800" b="1">
              <a:solidFill>
                <a:srgbClr val="FF0000"/>
              </a:solidFill>
            </a:rPr>
            <a:t>Normalisation des distances</a:t>
          </a:r>
        </a:p>
        <a:p>
          <a:endParaRPr lang="fr-FR" sz="1100"/>
        </a:p>
      </xdr:txBody>
    </xdr:sp>
    <xdr:clientData/>
  </xdr:twoCellAnchor>
  <xdr:twoCellAnchor>
    <xdr:from>
      <xdr:col>8</xdr:col>
      <xdr:colOff>295275</xdr:colOff>
      <xdr:row>8</xdr:row>
      <xdr:rowOff>66675</xdr:rowOff>
    </xdr:from>
    <xdr:to>
      <xdr:col>8</xdr:col>
      <xdr:colOff>2209800</xdr:colOff>
      <xdr:row>11</xdr:row>
      <xdr:rowOff>9525</xdr:rowOff>
    </xdr:to>
    <xdr:sp macro="" textlink="">
      <xdr:nvSpPr>
        <xdr:cNvPr id="4" name="Flèche droite rayé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258050" y="2095500"/>
          <a:ext cx="1914525" cy="571500"/>
        </a:xfrm>
        <a:prstGeom prst="stripedRightArrow">
          <a:avLst/>
        </a:prstGeom>
        <a:solidFill>
          <a:srgbClr val="FDEADA">
            <a:alpha val="94118"/>
          </a:srgb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6569</xdr:rowOff>
    </xdr:from>
    <xdr:to>
      <xdr:col>19</xdr:col>
      <xdr:colOff>19707</xdr:colOff>
      <xdr:row>40</xdr:row>
      <xdr:rowOff>173934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7620</xdr:rowOff>
        </xdr:from>
        <xdr:to>
          <xdr:col>3</xdr:col>
          <xdr:colOff>601980</xdr:colOff>
          <xdr:row>2</xdr:row>
          <xdr:rowOff>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4FD26BC-F213-4CCD-A4FE-2E73117687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</xdr:row>
          <xdr:rowOff>7620</xdr:rowOff>
        </xdr:from>
        <xdr:to>
          <xdr:col>3</xdr:col>
          <xdr:colOff>601980</xdr:colOff>
          <xdr:row>3</xdr:row>
          <xdr:rowOff>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A597248-ADCE-44F1-B679-3D17A8047A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15240</xdr:rowOff>
        </xdr:from>
        <xdr:to>
          <xdr:col>3</xdr:col>
          <xdr:colOff>601980</xdr:colOff>
          <xdr:row>3</xdr:row>
          <xdr:rowOff>137160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FBCEA1D-F89D-4F3C-8376-830AB6F032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7620</xdr:rowOff>
        </xdr:from>
        <xdr:to>
          <xdr:col>9</xdr:col>
          <xdr:colOff>7620</xdr:colOff>
          <xdr:row>2</xdr:row>
          <xdr:rowOff>22860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802558A4-1843-4C30-A553-31C4798B7E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</xdr:colOff>
          <xdr:row>2</xdr:row>
          <xdr:rowOff>7620</xdr:rowOff>
        </xdr:from>
        <xdr:to>
          <xdr:col>9</xdr:col>
          <xdr:colOff>7620</xdr:colOff>
          <xdr:row>3</xdr:row>
          <xdr:rowOff>15240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238D7974-29A7-4C8C-B828-EAEDEC57DF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15240</xdr:rowOff>
        </xdr:from>
        <xdr:to>
          <xdr:col>9</xdr:col>
          <xdr:colOff>7620</xdr:colOff>
          <xdr:row>4</xdr:row>
          <xdr:rowOff>7620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FD5B7899-F8DC-4169-BAA3-C62A7360E8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7620</xdr:rowOff>
        </xdr:from>
        <xdr:to>
          <xdr:col>14</xdr:col>
          <xdr:colOff>7620</xdr:colOff>
          <xdr:row>2</xdr:row>
          <xdr:rowOff>7620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F3AF0B4A-7F0E-44AB-BB5E-AAA29015F9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2</xdr:row>
          <xdr:rowOff>7620</xdr:rowOff>
        </xdr:from>
        <xdr:to>
          <xdr:col>14</xdr:col>
          <xdr:colOff>7620</xdr:colOff>
          <xdr:row>3</xdr:row>
          <xdr:rowOff>15240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699AC9DF-EA46-4073-926D-E5B6235345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</xdr:row>
          <xdr:rowOff>15240</xdr:rowOff>
        </xdr:from>
        <xdr:to>
          <xdr:col>14</xdr:col>
          <xdr:colOff>7620</xdr:colOff>
          <xdr:row>4</xdr:row>
          <xdr:rowOff>7620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A805FE7-3690-435F-AD18-3C0692F56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</xdr:row>
          <xdr:rowOff>7620</xdr:rowOff>
        </xdr:from>
        <xdr:to>
          <xdr:col>19</xdr:col>
          <xdr:colOff>7620</xdr:colOff>
          <xdr:row>2</xdr:row>
          <xdr:rowOff>7620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101CBAE8-73E6-4D57-A315-62C26B1CF3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</xdr:colOff>
          <xdr:row>2</xdr:row>
          <xdr:rowOff>7620</xdr:rowOff>
        </xdr:from>
        <xdr:to>
          <xdr:col>19</xdr:col>
          <xdr:colOff>7620</xdr:colOff>
          <xdr:row>3</xdr:row>
          <xdr:rowOff>15240</xdr:rowOff>
        </xdr:to>
        <xdr:sp macro="" textlink="">
          <xdr:nvSpPr>
            <xdr:cNvPr id="1035" name="Scroll Bar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48023333-5832-4468-969F-730C0D780A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</xdr:row>
          <xdr:rowOff>15240</xdr:rowOff>
        </xdr:from>
        <xdr:to>
          <xdr:col>19</xdr:col>
          <xdr:colOff>7620</xdr:colOff>
          <xdr:row>4</xdr:row>
          <xdr:rowOff>7620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172174DD-EB6E-48C1-92A7-55475974B9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1"/>
  <sheetViews>
    <sheetView workbookViewId="0">
      <selection activeCell="L2" sqref="L2"/>
    </sheetView>
  </sheetViews>
  <sheetFormatPr baseColWidth="10" defaultColWidth="9.109375" defaultRowHeight="14.4" x14ac:dyDescent="0.3"/>
  <cols>
    <col min="1" max="1" width="23.88671875" style="2" customWidth="1"/>
    <col min="2" max="2" width="20.33203125" style="2" customWidth="1"/>
    <col min="3" max="6" width="10.6640625" style="2" customWidth="1"/>
    <col min="7" max="7" width="5.5546875" style="2" customWidth="1"/>
    <col min="8" max="8" width="11.88671875" style="2" customWidth="1"/>
    <col min="9" max="9" width="42.109375" style="2" customWidth="1"/>
    <col min="10" max="10" width="8.5546875" style="2" customWidth="1"/>
    <col min="11" max="11" width="18.6640625" style="2" customWidth="1"/>
    <col min="12" max="15" width="12.88671875" style="2" customWidth="1"/>
    <col min="16" max="16384" width="9.109375" style="2"/>
  </cols>
  <sheetData>
    <row r="1" spans="1:28" ht="66" customHeight="1" x14ac:dyDescent="0.4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/>
      <c r="H1" s="7"/>
      <c r="I1" s="8"/>
      <c r="J1" s="8"/>
      <c r="K1" s="9" t="s">
        <v>0</v>
      </c>
      <c r="L1" s="16" t="s">
        <v>26</v>
      </c>
      <c r="M1" s="16" t="s">
        <v>27</v>
      </c>
      <c r="N1" s="16" t="s">
        <v>29</v>
      </c>
      <c r="O1" s="16" t="s">
        <v>28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.5" customHeight="1" x14ac:dyDescent="0.3">
      <c r="A2" s="3">
        <v>0</v>
      </c>
      <c r="B2" s="3">
        <v>64.2</v>
      </c>
      <c r="C2" s="3">
        <v>158</v>
      </c>
      <c r="D2" s="3">
        <v>456</v>
      </c>
      <c r="E2" s="3">
        <v>810</v>
      </c>
      <c r="F2" s="3">
        <v>-270</v>
      </c>
      <c r="K2" s="4">
        <f t="shared" ref="K2:K33" si="0">A2</f>
        <v>0</v>
      </c>
      <c r="L2" s="4"/>
      <c r="M2" s="4"/>
      <c r="N2" s="4"/>
      <c r="O2" s="4"/>
    </row>
    <row r="3" spans="1:28" ht="16.5" customHeight="1" x14ac:dyDescent="0.3">
      <c r="A3" s="3">
        <f>1/24</f>
        <v>4.1666666666666664E-2</v>
      </c>
      <c r="B3" s="3">
        <v>63.5</v>
      </c>
      <c r="C3" s="3">
        <v>153</v>
      </c>
      <c r="D3" s="3">
        <v>454</v>
      </c>
      <c r="E3" s="3">
        <v>808</v>
      </c>
      <c r="F3" s="3">
        <v>-270</v>
      </c>
      <c r="K3" s="4">
        <f t="shared" si="0"/>
        <v>4.1666666666666664E-2</v>
      </c>
      <c r="L3" s="4"/>
      <c r="M3" s="4"/>
      <c r="N3" s="4"/>
      <c r="O3" s="4"/>
    </row>
    <row r="4" spans="1:28" ht="16.5" customHeight="1" x14ac:dyDescent="0.3">
      <c r="A4" s="3">
        <f>2/24</f>
        <v>8.3333333333333329E-2</v>
      </c>
      <c r="B4" s="3">
        <v>62.6</v>
      </c>
      <c r="C4" s="3">
        <v>145</v>
      </c>
      <c r="D4" s="3">
        <v>450</v>
      </c>
      <c r="E4" s="3">
        <v>797</v>
      </c>
      <c r="F4" s="3">
        <v>-265</v>
      </c>
      <c r="K4" s="4">
        <f t="shared" si="0"/>
        <v>8.3333333333333329E-2</v>
      </c>
      <c r="L4" s="4"/>
      <c r="M4" s="4"/>
      <c r="N4" s="4"/>
      <c r="O4" s="4"/>
    </row>
    <row r="5" spans="1:28" ht="16.5" customHeight="1" x14ac:dyDescent="0.3">
      <c r="A5" s="3">
        <f>3/24</f>
        <v>0.125</v>
      </c>
      <c r="B5" s="3">
        <v>63</v>
      </c>
      <c r="C5" s="3">
        <v>135</v>
      </c>
      <c r="D5" s="3">
        <v>447</v>
      </c>
      <c r="E5" s="3">
        <v>810</v>
      </c>
      <c r="F5" s="3">
        <v>-261</v>
      </c>
      <c r="K5" s="4">
        <f t="shared" si="0"/>
        <v>0.125</v>
      </c>
      <c r="L5" s="4"/>
      <c r="M5" s="4"/>
      <c r="N5" s="4"/>
      <c r="O5" s="4"/>
    </row>
    <row r="6" spans="1:28" ht="16.5" customHeight="1" x14ac:dyDescent="0.3">
      <c r="A6" s="3">
        <f>4/24</f>
        <v>0.16666666666666666</v>
      </c>
      <c r="B6" s="3">
        <v>62.6</v>
      </c>
      <c r="C6" s="3">
        <v>120</v>
      </c>
      <c r="D6" s="3">
        <v>442</v>
      </c>
      <c r="E6" s="3">
        <v>798</v>
      </c>
      <c r="F6" s="3">
        <v>-249</v>
      </c>
      <c r="K6" s="4">
        <f t="shared" si="0"/>
        <v>0.16666666666666666</v>
      </c>
      <c r="L6" s="4"/>
      <c r="M6" s="4"/>
      <c r="N6" s="4"/>
      <c r="O6" s="4"/>
    </row>
    <row r="7" spans="1:28" ht="16.5" customHeight="1" x14ac:dyDescent="0.3">
      <c r="A7" s="3">
        <f>5/24</f>
        <v>0.20833333333333334</v>
      </c>
      <c r="B7" s="3">
        <v>61</v>
      </c>
      <c r="C7" s="3">
        <v>103</v>
      </c>
      <c r="D7" s="3">
        <v>437</v>
      </c>
      <c r="E7" s="3">
        <v>808</v>
      </c>
      <c r="F7" s="3">
        <v>-240</v>
      </c>
      <c r="K7" s="4">
        <f t="shared" si="0"/>
        <v>0.20833333333333334</v>
      </c>
      <c r="L7" s="4"/>
      <c r="M7" s="4"/>
      <c r="N7" s="4"/>
      <c r="O7" s="4"/>
    </row>
    <row r="8" spans="1:28" ht="16.5" customHeight="1" x14ac:dyDescent="0.3">
      <c r="A8" s="3">
        <f>6/24</f>
        <v>0.25</v>
      </c>
      <c r="B8" s="3">
        <v>62.7</v>
      </c>
      <c r="C8" s="3">
        <v>77.5</v>
      </c>
      <c r="D8" s="3">
        <v>431</v>
      </c>
      <c r="E8" s="3">
        <v>-228</v>
      </c>
      <c r="F8" s="3"/>
      <c r="K8" s="4">
        <f t="shared" si="0"/>
        <v>0.25</v>
      </c>
      <c r="L8" s="4"/>
      <c r="M8" s="4"/>
      <c r="N8" s="4"/>
      <c r="O8" s="4"/>
    </row>
    <row r="9" spans="1:28" ht="16.5" customHeight="1" x14ac:dyDescent="0.3">
      <c r="A9" s="3">
        <f>7/24</f>
        <v>0.29166666666666669</v>
      </c>
      <c r="B9" s="3">
        <v>63.1</v>
      </c>
      <c r="C9" s="3">
        <v>57.8</v>
      </c>
      <c r="D9" s="3">
        <v>425</v>
      </c>
      <c r="E9" s="3">
        <v>-218</v>
      </c>
      <c r="F9" s="3"/>
      <c r="K9" s="4">
        <f t="shared" si="0"/>
        <v>0.29166666666666669</v>
      </c>
      <c r="L9" s="4"/>
      <c r="M9" s="4"/>
      <c r="N9" s="4"/>
      <c r="O9" s="4"/>
    </row>
    <row r="10" spans="1:28" ht="16.5" customHeight="1" x14ac:dyDescent="0.3">
      <c r="A10" s="3">
        <f>8/24</f>
        <v>0.33333333333333331</v>
      </c>
      <c r="B10" s="3">
        <v>63.5</v>
      </c>
      <c r="C10" s="3">
        <v>31.6</v>
      </c>
      <c r="D10" s="3">
        <v>420</v>
      </c>
      <c r="E10" s="3">
        <v>-204</v>
      </c>
      <c r="F10" s="3"/>
      <c r="K10" s="4">
        <f t="shared" si="0"/>
        <v>0.33333333333333331</v>
      </c>
      <c r="L10" s="4"/>
      <c r="M10" s="4"/>
      <c r="N10" s="4"/>
      <c r="O10" s="4"/>
    </row>
    <row r="11" spans="1:28" ht="16.5" customHeight="1" x14ac:dyDescent="0.3">
      <c r="A11" s="3">
        <f>9/24</f>
        <v>0.375</v>
      </c>
      <c r="B11" s="3">
        <v>62.1</v>
      </c>
      <c r="C11" s="3">
        <v>62.4</v>
      </c>
      <c r="D11" s="17">
        <v>389</v>
      </c>
      <c r="E11" s="3">
        <v>704</v>
      </c>
      <c r="F11" s="3">
        <v>-140</v>
      </c>
      <c r="K11" s="4">
        <f t="shared" si="0"/>
        <v>0.375</v>
      </c>
      <c r="L11" s="4"/>
      <c r="M11" s="4"/>
      <c r="N11" s="4"/>
      <c r="O11" s="4"/>
    </row>
    <row r="12" spans="1:28" ht="16.5" customHeight="1" x14ac:dyDescent="0.3">
      <c r="A12" s="3">
        <v>1</v>
      </c>
      <c r="B12" s="3">
        <v>63.3</v>
      </c>
      <c r="C12" s="3">
        <v>91</v>
      </c>
      <c r="D12" s="3">
        <v>244</v>
      </c>
      <c r="E12" s="17">
        <v>752</v>
      </c>
      <c r="F12" s="3">
        <v>-109</v>
      </c>
      <c r="K12" s="4">
        <f t="shared" si="0"/>
        <v>1</v>
      </c>
      <c r="L12" s="4"/>
      <c r="M12" s="4"/>
      <c r="N12" s="4"/>
      <c r="O12" s="4"/>
    </row>
    <row r="13" spans="1:28" ht="16.5" customHeight="1" x14ac:dyDescent="0.3">
      <c r="A13" s="3">
        <v>2</v>
      </c>
      <c r="B13" s="3">
        <v>63.1</v>
      </c>
      <c r="C13" s="17">
        <v>243</v>
      </c>
      <c r="D13" s="3">
        <v>-27</v>
      </c>
      <c r="E13" s="3">
        <v>-155</v>
      </c>
      <c r="F13" s="3"/>
      <c r="K13" s="4">
        <f t="shared" si="0"/>
        <v>2</v>
      </c>
      <c r="L13" s="4"/>
      <c r="M13" s="4"/>
      <c r="N13" s="4"/>
      <c r="O13" s="4"/>
    </row>
    <row r="14" spans="1:28" ht="16.5" customHeight="1" x14ac:dyDescent="0.3">
      <c r="A14" s="3">
        <v>3</v>
      </c>
      <c r="B14" s="3">
        <v>64</v>
      </c>
      <c r="C14" s="3">
        <v>90</v>
      </c>
      <c r="D14" s="3">
        <v>-163</v>
      </c>
      <c r="E14" s="3">
        <v>-410</v>
      </c>
      <c r="F14" s="3"/>
      <c r="K14" s="4">
        <f t="shared" si="0"/>
        <v>3</v>
      </c>
      <c r="L14" s="4"/>
      <c r="M14" s="4"/>
      <c r="N14" s="4"/>
      <c r="O14" s="4"/>
    </row>
    <row r="15" spans="1:28" ht="16.5" customHeight="1" x14ac:dyDescent="0.3">
      <c r="A15" s="3">
        <v>4</v>
      </c>
      <c r="B15" s="3">
        <v>64</v>
      </c>
      <c r="C15" s="3">
        <v>61</v>
      </c>
      <c r="D15" s="17">
        <v>-342</v>
      </c>
      <c r="E15" s="3">
        <v>-82.1</v>
      </c>
      <c r="F15" s="3">
        <v>-208</v>
      </c>
      <c r="K15" s="4">
        <f t="shared" si="0"/>
        <v>4</v>
      </c>
      <c r="L15" s="4"/>
      <c r="M15" s="4"/>
      <c r="N15" s="4"/>
      <c r="O15" s="4"/>
    </row>
    <row r="16" spans="1:28" ht="16.5" customHeight="1" x14ac:dyDescent="0.3">
      <c r="A16" s="3">
        <v>5</v>
      </c>
      <c r="B16" s="3">
        <v>65</v>
      </c>
      <c r="C16" s="3">
        <v>69.099999999999994</v>
      </c>
      <c r="D16" s="3">
        <v>264</v>
      </c>
      <c r="E16" s="3">
        <v>-119</v>
      </c>
      <c r="F16" s="3">
        <v>-489</v>
      </c>
      <c r="K16" s="4">
        <f t="shared" si="0"/>
        <v>5</v>
      </c>
      <c r="L16" s="4"/>
      <c r="M16" s="4"/>
      <c r="N16" s="4"/>
      <c r="O16" s="4"/>
    </row>
    <row r="17" spans="1:15" ht="16.5" customHeight="1" x14ac:dyDescent="0.3">
      <c r="A17" s="3">
        <v>6</v>
      </c>
      <c r="B17" s="3">
        <v>63</v>
      </c>
      <c r="C17" s="3">
        <v>153</v>
      </c>
      <c r="D17" s="17">
        <v>262</v>
      </c>
      <c r="E17" s="3"/>
      <c r="F17" s="3">
        <v>-700</v>
      </c>
      <c r="K17" s="4">
        <f t="shared" si="0"/>
        <v>6</v>
      </c>
      <c r="L17" s="4"/>
      <c r="M17" s="4"/>
      <c r="N17" s="4"/>
      <c r="O17" s="4"/>
    </row>
    <row r="18" spans="1:15" ht="16.5" customHeight="1" x14ac:dyDescent="0.3">
      <c r="A18" s="3">
        <v>7</v>
      </c>
      <c r="B18" s="3">
        <v>63</v>
      </c>
      <c r="C18" s="3">
        <v>434</v>
      </c>
      <c r="D18" s="3">
        <v>-157</v>
      </c>
      <c r="E18" s="3">
        <v>-813</v>
      </c>
      <c r="F18" s="3"/>
      <c r="K18" s="4">
        <f t="shared" si="0"/>
        <v>7</v>
      </c>
      <c r="L18" s="4"/>
      <c r="M18" s="4"/>
      <c r="N18" s="4"/>
      <c r="O18" s="4"/>
    </row>
    <row r="19" spans="1:15" ht="16.5" customHeight="1" x14ac:dyDescent="0.3">
      <c r="A19" s="3">
        <v>8</v>
      </c>
      <c r="B19" s="3">
        <v>63.01</v>
      </c>
      <c r="C19" s="3">
        <v>127</v>
      </c>
      <c r="D19" s="3">
        <v>272</v>
      </c>
      <c r="E19" s="3">
        <v>-32</v>
      </c>
      <c r="F19" s="3">
        <v>-811</v>
      </c>
      <c r="K19" s="4">
        <f t="shared" si="0"/>
        <v>8</v>
      </c>
      <c r="L19" s="4"/>
      <c r="M19" s="4"/>
      <c r="N19" s="4"/>
      <c r="O19" s="4"/>
    </row>
    <row r="20" spans="1:15" ht="16.5" customHeight="1" x14ac:dyDescent="0.3">
      <c r="A20" s="3">
        <v>9</v>
      </c>
      <c r="B20" s="3">
        <v>65.2</v>
      </c>
      <c r="C20" s="3">
        <v>-77.099999999999994</v>
      </c>
      <c r="D20" s="3">
        <v>-105</v>
      </c>
      <c r="E20" s="3">
        <v>337</v>
      </c>
      <c r="F20" s="3">
        <v>-697</v>
      </c>
      <c r="K20" s="4">
        <f t="shared" si="0"/>
        <v>9</v>
      </c>
      <c r="L20" s="4"/>
      <c r="M20" s="4"/>
      <c r="N20" s="4"/>
      <c r="O20" s="4"/>
    </row>
    <row r="21" spans="1:15" ht="16.5" customHeight="1" x14ac:dyDescent="0.3">
      <c r="A21" s="3">
        <v>10</v>
      </c>
      <c r="B21" s="3">
        <v>64.099999999999994</v>
      </c>
      <c r="C21" s="3">
        <v>-209</v>
      </c>
      <c r="D21" s="3">
        <v>-442</v>
      </c>
      <c r="E21" s="3">
        <v>-482</v>
      </c>
      <c r="F21" s="3"/>
      <c r="K21" s="4">
        <f t="shared" si="0"/>
        <v>10</v>
      </c>
      <c r="L21" s="4"/>
      <c r="M21" s="4"/>
      <c r="N21" s="4"/>
      <c r="O21" s="4"/>
    </row>
    <row r="22" spans="1:15" ht="16.5" customHeight="1" x14ac:dyDescent="0.3">
      <c r="A22" s="3">
        <v>11</v>
      </c>
      <c r="B22" s="3">
        <v>63.3</v>
      </c>
      <c r="C22" s="3">
        <v>10</v>
      </c>
      <c r="D22" s="3">
        <v>209</v>
      </c>
      <c r="E22" s="3">
        <v>-158</v>
      </c>
      <c r="F22" s="3">
        <v>-196</v>
      </c>
      <c r="K22" s="4">
        <f t="shared" si="0"/>
        <v>11</v>
      </c>
      <c r="L22" s="4"/>
      <c r="M22" s="4"/>
      <c r="N22" s="4"/>
      <c r="O22" s="4"/>
    </row>
    <row r="23" spans="1:15" ht="16.5" customHeight="1" x14ac:dyDescent="0.3">
      <c r="A23" s="3">
        <v>12</v>
      </c>
      <c r="B23" s="3">
        <v>64.400000000000006</v>
      </c>
      <c r="C23" s="3">
        <v>62</v>
      </c>
      <c r="D23" s="3">
        <v>127</v>
      </c>
      <c r="E23" s="3">
        <v>199</v>
      </c>
      <c r="F23" s="3">
        <v>-83.2</v>
      </c>
      <c r="K23" s="4">
        <f t="shared" si="0"/>
        <v>12</v>
      </c>
      <c r="L23" s="4"/>
      <c r="M23" s="4"/>
      <c r="N23" s="4"/>
      <c r="O23" s="4"/>
    </row>
    <row r="24" spans="1:15" ht="16.5" customHeight="1" x14ac:dyDescent="0.3">
      <c r="A24" s="3">
        <v>13</v>
      </c>
      <c r="B24" s="3">
        <v>64.3</v>
      </c>
      <c r="C24" s="3">
        <v>134</v>
      </c>
      <c r="D24" s="3">
        <v>370</v>
      </c>
      <c r="E24" s="3">
        <v>458</v>
      </c>
      <c r="F24" s="3"/>
      <c r="K24" s="4">
        <f t="shared" si="0"/>
        <v>13</v>
      </c>
      <c r="L24" s="4"/>
      <c r="M24" s="4"/>
      <c r="N24" s="4"/>
      <c r="O24" s="4"/>
    </row>
    <row r="25" spans="1:15" ht="16.5" customHeight="1" x14ac:dyDescent="0.3">
      <c r="A25" s="3">
        <v>14</v>
      </c>
      <c r="B25" s="3">
        <v>62.4</v>
      </c>
      <c r="C25" s="3">
        <v>359</v>
      </c>
      <c r="D25" s="3">
        <v>622</v>
      </c>
      <c r="E25" s="3">
        <v>-161</v>
      </c>
      <c r="F25" s="3"/>
      <c r="K25" s="4">
        <f t="shared" si="0"/>
        <v>14</v>
      </c>
      <c r="L25" s="4"/>
      <c r="M25" s="4"/>
      <c r="N25" s="4"/>
      <c r="O25" s="4"/>
    </row>
    <row r="26" spans="1:15" ht="16.5" customHeight="1" x14ac:dyDescent="0.3">
      <c r="A26" s="3">
        <v>15</v>
      </c>
      <c r="B26" s="3">
        <v>65.2</v>
      </c>
      <c r="C26" s="3">
        <v>154</v>
      </c>
      <c r="D26" s="3">
        <v>286</v>
      </c>
      <c r="E26" s="3">
        <v>785</v>
      </c>
      <c r="F26" s="3"/>
      <c r="K26" s="4">
        <f t="shared" si="0"/>
        <v>15</v>
      </c>
      <c r="L26" s="4"/>
      <c r="M26" s="4"/>
      <c r="N26" s="4"/>
      <c r="O26" s="4"/>
    </row>
    <row r="27" spans="1:15" ht="16.5" customHeight="1" x14ac:dyDescent="0.3">
      <c r="A27" s="3">
        <v>16</v>
      </c>
      <c r="B27" s="3">
        <v>65.8</v>
      </c>
      <c r="C27" s="3">
        <v>828</v>
      </c>
      <c r="D27" s="3">
        <v>-44.1</v>
      </c>
      <c r="E27" s="3">
        <v>-120</v>
      </c>
      <c r="F27" s="3">
        <v>-342</v>
      </c>
      <c r="K27" s="4">
        <f t="shared" si="0"/>
        <v>16</v>
      </c>
      <c r="L27" s="4"/>
      <c r="M27" s="4"/>
      <c r="N27" s="4"/>
      <c r="O27" s="4"/>
    </row>
    <row r="28" spans="1:15" ht="16.5" customHeight="1" x14ac:dyDescent="0.3">
      <c r="A28" s="3">
        <v>17</v>
      </c>
      <c r="B28" s="3">
        <v>65.599999999999994</v>
      </c>
      <c r="C28" s="3">
        <v>56.6</v>
      </c>
      <c r="D28" s="3">
        <v>754</v>
      </c>
      <c r="E28" s="3">
        <v>-248</v>
      </c>
      <c r="F28" s="3">
        <v>-464</v>
      </c>
      <c r="K28" s="4">
        <f t="shared" si="0"/>
        <v>17</v>
      </c>
      <c r="L28" s="4"/>
      <c r="M28" s="4"/>
      <c r="N28" s="4"/>
      <c r="O28" s="4"/>
    </row>
    <row r="29" spans="1:15" ht="16.5" customHeight="1" x14ac:dyDescent="0.3">
      <c r="A29" s="3">
        <v>18</v>
      </c>
      <c r="B29" s="3">
        <v>65.599999999999994</v>
      </c>
      <c r="C29" s="3">
        <v>167</v>
      </c>
      <c r="D29" s="3">
        <v>573</v>
      </c>
      <c r="E29" s="3">
        <v>-231</v>
      </c>
      <c r="F29" s="3"/>
      <c r="K29" s="4">
        <f t="shared" si="0"/>
        <v>18</v>
      </c>
      <c r="L29" s="4"/>
      <c r="M29" s="4"/>
      <c r="N29" s="4"/>
      <c r="O29" s="4"/>
    </row>
    <row r="30" spans="1:15" ht="16.5" customHeight="1" x14ac:dyDescent="0.3">
      <c r="A30" s="3">
        <v>19</v>
      </c>
      <c r="B30" s="3">
        <v>64.900000000000006</v>
      </c>
      <c r="C30" s="3">
        <v>128</v>
      </c>
      <c r="D30" s="3">
        <v>181</v>
      </c>
      <c r="E30" s="3">
        <v>304</v>
      </c>
      <c r="F30" s="3">
        <v>33.200000000000003</v>
      </c>
      <c r="K30" s="4">
        <f t="shared" si="0"/>
        <v>19</v>
      </c>
      <c r="L30" s="4"/>
      <c r="M30" s="4"/>
      <c r="N30" s="4"/>
      <c r="O30" s="4"/>
    </row>
    <row r="31" spans="1:15" ht="16.5" customHeight="1" x14ac:dyDescent="0.3">
      <c r="A31" s="3">
        <v>20</v>
      </c>
      <c r="B31" s="3">
        <v>65.099999999999994</v>
      </c>
      <c r="C31" s="3">
        <v>101</v>
      </c>
      <c r="D31" s="3">
        <v>438</v>
      </c>
      <c r="E31" s="3">
        <v>-238</v>
      </c>
      <c r="F31" s="3">
        <v>-323</v>
      </c>
      <c r="K31" s="4">
        <f t="shared" si="0"/>
        <v>20</v>
      </c>
      <c r="L31" s="4"/>
      <c r="M31" s="4"/>
      <c r="N31" s="4"/>
      <c r="O31" s="4"/>
    </row>
    <row r="32" spans="1:15" ht="16.5" customHeight="1" x14ac:dyDescent="0.3">
      <c r="A32" s="3">
        <v>21</v>
      </c>
      <c r="B32" s="3">
        <v>64.5</v>
      </c>
      <c r="C32" s="3">
        <v>411</v>
      </c>
      <c r="D32" s="3">
        <v>-64.5</v>
      </c>
      <c r="E32" s="3">
        <v>-146</v>
      </c>
      <c r="F32" s="3">
        <v>-264</v>
      </c>
      <c r="K32" s="4">
        <f t="shared" si="0"/>
        <v>21</v>
      </c>
      <c r="L32" s="4"/>
      <c r="M32" s="4"/>
      <c r="N32" s="4"/>
      <c r="O32" s="4"/>
    </row>
    <row r="33" spans="1:15" ht="16.5" customHeight="1" x14ac:dyDescent="0.3">
      <c r="A33" s="3">
        <v>22</v>
      </c>
      <c r="B33" s="3">
        <v>64.5</v>
      </c>
      <c r="C33" s="3">
        <v>164</v>
      </c>
      <c r="D33" s="3">
        <v>287</v>
      </c>
      <c r="E33" s="17">
        <v>-542</v>
      </c>
      <c r="F33" s="3"/>
      <c r="K33" s="4">
        <f t="shared" si="0"/>
        <v>22</v>
      </c>
      <c r="L33" s="4"/>
      <c r="M33" s="4"/>
      <c r="N33" s="4"/>
      <c r="O33" s="4"/>
    </row>
    <row r="34" spans="1:15" ht="16.5" customHeight="1" x14ac:dyDescent="0.3">
      <c r="A34" s="3">
        <v>23</v>
      </c>
      <c r="B34" s="3">
        <v>66.7</v>
      </c>
      <c r="C34" s="3">
        <v>-152</v>
      </c>
      <c r="D34" s="3">
        <v>-288</v>
      </c>
      <c r="E34" s="3">
        <v>-745</v>
      </c>
      <c r="F34" s="3"/>
      <c r="K34" s="4">
        <f t="shared" ref="K34:K40" si="1">A34</f>
        <v>23</v>
      </c>
      <c r="L34" s="4"/>
      <c r="M34" s="4"/>
      <c r="N34" s="4"/>
      <c r="O34" s="4"/>
    </row>
    <row r="35" spans="1:15" ht="16.5" customHeight="1" x14ac:dyDescent="0.3">
      <c r="A35" s="3">
        <v>24</v>
      </c>
      <c r="B35" s="3">
        <v>66.2</v>
      </c>
      <c r="C35" s="3">
        <v>104</v>
      </c>
      <c r="D35" s="3">
        <v>-273</v>
      </c>
      <c r="E35" s="3">
        <v>-474</v>
      </c>
      <c r="F35" s="3">
        <v>-846</v>
      </c>
      <c r="K35" s="4">
        <f t="shared" si="1"/>
        <v>24</v>
      </c>
      <c r="L35" s="4"/>
      <c r="M35" s="4"/>
      <c r="N35" s="4"/>
      <c r="O35" s="4"/>
    </row>
    <row r="36" spans="1:15" ht="16.5" customHeight="1" x14ac:dyDescent="0.3">
      <c r="A36" s="3">
        <v>25</v>
      </c>
      <c r="B36" s="3">
        <v>66.8</v>
      </c>
      <c r="C36" s="3">
        <v>112</v>
      </c>
      <c r="D36" s="3">
        <v>-40.299999999999997</v>
      </c>
      <c r="E36" s="3">
        <v>-301</v>
      </c>
      <c r="F36" s="3">
        <v>-827</v>
      </c>
      <c r="K36" s="4">
        <f t="shared" si="1"/>
        <v>25</v>
      </c>
      <c r="L36" s="4"/>
      <c r="M36" s="4"/>
      <c r="N36" s="4"/>
      <c r="O36" s="4"/>
    </row>
    <row r="37" spans="1:15" ht="16.5" customHeight="1" x14ac:dyDescent="0.3">
      <c r="A37" s="3">
        <v>26</v>
      </c>
      <c r="B37" s="3">
        <v>66.5</v>
      </c>
      <c r="C37" s="3">
        <v>53.8</v>
      </c>
      <c r="D37" s="3">
        <v>227</v>
      </c>
      <c r="E37" s="3">
        <v>-687</v>
      </c>
      <c r="F37" s="3"/>
      <c r="K37" s="4">
        <f t="shared" si="1"/>
        <v>26</v>
      </c>
      <c r="L37" s="4"/>
      <c r="M37" s="4"/>
      <c r="N37" s="4"/>
      <c r="O37" s="4"/>
    </row>
    <row r="38" spans="1:15" ht="16.5" customHeight="1" x14ac:dyDescent="0.3">
      <c r="A38" s="3">
        <v>27</v>
      </c>
      <c r="B38" s="3">
        <v>66.2</v>
      </c>
      <c r="C38" s="3">
        <v>52.9</v>
      </c>
      <c r="D38" s="3">
        <v>409</v>
      </c>
      <c r="E38" s="3">
        <v>-202</v>
      </c>
      <c r="F38" s="3">
        <v>-452</v>
      </c>
      <c r="K38" s="4">
        <f t="shared" si="1"/>
        <v>27</v>
      </c>
      <c r="L38" s="4"/>
      <c r="M38" s="4"/>
      <c r="N38" s="4"/>
      <c r="O38" s="4"/>
    </row>
    <row r="39" spans="1:15" ht="16.5" customHeight="1" x14ac:dyDescent="0.3">
      <c r="A39" s="3">
        <v>28</v>
      </c>
      <c r="B39" s="3">
        <v>67.599999999999994</v>
      </c>
      <c r="C39" s="3">
        <v>448</v>
      </c>
      <c r="D39" s="3">
        <v>-117</v>
      </c>
      <c r="E39" s="3">
        <v>-123</v>
      </c>
      <c r="F39" s="3">
        <v>-147</v>
      </c>
      <c r="K39" s="4">
        <f t="shared" si="1"/>
        <v>28</v>
      </c>
      <c r="L39" s="4"/>
      <c r="M39" s="4"/>
      <c r="N39" s="4"/>
      <c r="O39" s="4"/>
    </row>
    <row r="40" spans="1:15" ht="16.5" customHeight="1" x14ac:dyDescent="0.3">
      <c r="A40" s="3">
        <v>29</v>
      </c>
      <c r="B40" s="3">
        <v>67.2</v>
      </c>
      <c r="C40" s="3">
        <v>120</v>
      </c>
      <c r="D40" s="3">
        <v>142</v>
      </c>
      <c r="E40" s="3">
        <v>156</v>
      </c>
      <c r="F40" s="10">
        <v>274</v>
      </c>
      <c r="K40" s="4">
        <f t="shared" si="1"/>
        <v>29</v>
      </c>
      <c r="L40" s="4"/>
      <c r="M40" s="4"/>
      <c r="N40" s="4"/>
      <c r="O40" s="4"/>
    </row>
    <row r="41" spans="1:15" x14ac:dyDescent="0.3">
      <c r="O41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5"/>
  <sheetViews>
    <sheetView tabSelected="1" zoomScaleNormal="100" workbookViewId="0">
      <selection activeCell="T9" sqref="T9"/>
    </sheetView>
  </sheetViews>
  <sheetFormatPr baseColWidth="10" defaultColWidth="9.109375" defaultRowHeight="14.4" x14ac:dyDescent="0.3"/>
  <cols>
    <col min="1" max="1" width="12.5546875" style="11" customWidth="1"/>
    <col min="2" max="2" width="5.6640625" style="11" customWidth="1"/>
    <col min="3" max="3" width="6" style="11" customWidth="1"/>
    <col min="4" max="4" width="11.44140625" style="11" customWidth="1"/>
    <col min="5" max="5" width="1.5546875" style="11" customWidth="1"/>
    <col min="6" max="6" width="12.88671875" style="11" customWidth="1"/>
    <col min="7" max="7" width="5.88671875" style="11" customWidth="1"/>
    <col min="8" max="9" width="9.109375" style="11"/>
    <col min="10" max="10" width="1.6640625" style="11" customWidth="1"/>
    <col min="11" max="11" width="12.5546875" style="11" customWidth="1"/>
    <col min="12" max="12" width="6.33203125" style="11" customWidth="1"/>
    <col min="13" max="14" width="9.109375" style="11"/>
    <col min="15" max="15" width="1.5546875" style="11" customWidth="1"/>
    <col min="16" max="16" width="12.5546875" style="11" customWidth="1"/>
    <col min="17" max="17" width="6.5546875" style="11" customWidth="1"/>
    <col min="18" max="16384" width="9.109375" style="11"/>
  </cols>
  <sheetData>
    <row r="1" spans="1:19" x14ac:dyDescent="0.3">
      <c r="A1" s="19" t="s">
        <v>22</v>
      </c>
      <c r="B1" s="20"/>
      <c r="C1" s="20"/>
      <c r="D1" s="20"/>
      <c r="F1" s="21" t="s">
        <v>23</v>
      </c>
      <c r="G1" s="22"/>
      <c r="H1" s="22"/>
      <c r="I1" s="22"/>
      <c r="K1" s="23" t="s">
        <v>25</v>
      </c>
      <c r="L1" s="24"/>
      <c r="M1" s="24"/>
      <c r="N1" s="24"/>
      <c r="P1" s="25" t="s">
        <v>24</v>
      </c>
      <c r="Q1" s="25"/>
      <c r="R1" s="25"/>
      <c r="S1" s="25"/>
    </row>
    <row r="2" spans="1:19" x14ac:dyDescent="0.3">
      <c r="A2" s="12" t="s">
        <v>6</v>
      </c>
      <c r="B2" s="13">
        <f>(D2/1000)-3.14</f>
        <v>-3.14</v>
      </c>
      <c r="D2" s="11">
        <v>0</v>
      </c>
      <c r="F2" s="14" t="s">
        <v>9</v>
      </c>
      <c r="G2" s="13">
        <f>(I2/1000)-3.14</f>
        <v>-3.14</v>
      </c>
      <c r="I2" s="11">
        <v>0</v>
      </c>
      <c r="K2" s="14" t="s">
        <v>12</v>
      </c>
      <c r="L2" s="13">
        <f>(N2/1000)-3.14</f>
        <v>-3.14</v>
      </c>
      <c r="N2" s="11">
        <v>0</v>
      </c>
      <c r="P2" s="14" t="s">
        <v>15</v>
      </c>
      <c r="Q2" s="13">
        <f>(S2/1000)-3.14</f>
        <v>-3.14</v>
      </c>
      <c r="S2" s="11">
        <v>0</v>
      </c>
    </row>
    <row r="3" spans="1:19" x14ac:dyDescent="0.3">
      <c r="A3" s="12" t="s">
        <v>7</v>
      </c>
      <c r="B3" s="11">
        <f>D3/1000</f>
        <v>20</v>
      </c>
      <c r="D3" s="11">
        <v>20000</v>
      </c>
      <c r="F3" s="14" t="s">
        <v>10</v>
      </c>
      <c r="G3" s="11">
        <f>I3/1000</f>
        <v>20</v>
      </c>
      <c r="I3" s="11">
        <v>20000</v>
      </c>
      <c r="K3" s="14" t="s">
        <v>13</v>
      </c>
      <c r="L3" s="11">
        <f>N3/100</f>
        <v>20</v>
      </c>
      <c r="N3" s="11">
        <v>2000</v>
      </c>
      <c r="P3" s="14" t="s">
        <v>16</v>
      </c>
      <c r="Q3" s="11">
        <f>S3/100</f>
        <v>20</v>
      </c>
      <c r="S3" s="11">
        <v>2000</v>
      </c>
    </row>
    <row r="4" spans="1:19" x14ac:dyDescent="0.3">
      <c r="A4" s="12" t="s">
        <v>8</v>
      </c>
      <c r="B4" s="11">
        <f>D4/100</f>
        <v>0</v>
      </c>
      <c r="D4" s="11">
        <v>0</v>
      </c>
      <c r="F4" s="14" t="s">
        <v>11</v>
      </c>
      <c r="G4" s="11">
        <f>I4/100</f>
        <v>0</v>
      </c>
      <c r="I4" s="11">
        <v>0</v>
      </c>
      <c r="K4" s="14" t="s">
        <v>14</v>
      </c>
      <c r="L4" s="11">
        <f>N4/100</f>
        <v>0</v>
      </c>
      <c r="N4" s="11">
        <v>0</v>
      </c>
      <c r="P4" s="14" t="s">
        <v>17</v>
      </c>
      <c r="Q4" s="11">
        <f>S4/100</f>
        <v>12.83</v>
      </c>
      <c r="S4" s="11">
        <v>1283</v>
      </c>
    </row>
    <row r="5" spans="1:19" x14ac:dyDescent="0.3">
      <c r="A5" s="15"/>
      <c r="B5" s="15"/>
      <c r="C5" s="15"/>
      <c r="D5" s="15"/>
      <c r="E5" s="15"/>
      <c r="F5" s="15"/>
    </row>
    <row r="6" spans="1:19" x14ac:dyDescent="0.3">
      <c r="A6" s="15"/>
      <c r="B6" s="15"/>
      <c r="C6" s="15"/>
      <c r="D6" s="15"/>
      <c r="E6" s="15"/>
      <c r="F6" s="15"/>
    </row>
    <row r="7" spans="1:19" x14ac:dyDescent="0.3">
      <c r="A7" s="15"/>
      <c r="B7" s="15" t="s">
        <v>18</v>
      </c>
      <c r="C7" s="15" t="s">
        <v>19</v>
      </c>
      <c r="D7" s="15" t="s">
        <v>20</v>
      </c>
      <c r="E7" s="15"/>
      <c r="F7" s="15" t="s">
        <v>21</v>
      </c>
    </row>
    <row r="8" spans="1:19" x14ac:dyDescent="0.3">
      <c r="A8" s="15">
        <v>0</v>
      </c>
      <c r="B8" s="15">
        <f>$B$4*SIN(2*PI()*A8/$B$3+$B$2)</f>
        <v>0</v>
      </c>
      <c r="C8" s="15">
        <f>$G$4*SIN(2*PI()*A8/$G$3+$G$2)</f>
        <v>0</v>
      </c>
      <c r="D8" s="15">
        <f>$L$4*SIN(2*PI()*A8/$L$3+$L$2)</f>
        <v>0</v>
      </c>
      <c r="E8" s="15"/>
      <c r="F8" s="15">
        <f>$Q$4*SIN(2*PI()*A8/$Q$3+$Q$2)</f>
        <v>-2.0433736918526006E-2</v>
      </c>
    </row>
    <row r="9" spans="1:19" x14ac:dyDescent="0.3">
      <c r="A9" s="15">
        <v>0.1</v>
      </c>
      <c r="B9" s="15">
        <f t="shared" ref="B9:B72" si="0">$B$4*SIN(2*PI()*A9/$B$3+$B$2)</f>
        <v>0</v>
      </c>
      <c r="C9" s="15">
        <f t="shared" ref="C9:C72" si="1">$G$4*SIN(2*PI()*A9/$G$3+$G$2)</f>
        <v>0</v>
      </c>
      <c r="D9" s="15">
        <f t="shared" ref="D9:D72" si="2">$L$4*SIN(2*PI()*A9/$L$3+$L$2)</f>
        <v>0</v>
      </c>
      <c r="E9" s="15"/>
      <c r="F9" s="15">
        <f t="shared" ref="F9:F72" si="3">$Q$4*SIN(2*PI()*A9/$Q$3+$Q$2)</f>
        <v>-0.4234231819613869</v>
      </c>
    </row>
    <row r="10" spans="1:19" x14ac:dyDescent="0.3">
      <c r="A10" s="15">
        <v>0.2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/>
      <c r="F10" s="15">
        <f t="shared" si="3"/>
        <v>-0.8259947594441579</v>
      </c>
    </row>
    <row r="11" spans="1:19" x14ac:dyDescent="0.3">
      <c r="A11" s="15">
        <v>0.3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/>
      <c r="F11" s="15">
        <f t="shared" si="3"/>
        <v>-1.2277511798229077</v>
      </c>
    </row>
    <row r="12" spans="1:19" x14ac:dyDescent="0.3">
      <c r="A12" s="15">
        <v>0.4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/>
      <c r="F12" s="15">
        <f t="shared" si="3"/>
        <v>-1.6282959580153742</v>
      </c>
    </row>
    <row r="13" spans="1:19" x14ac:dyDescent="0.3">
      <c r="A13" s="15">
        <v>0.5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/>
      <c r="F13" s="15">
        <f t="shared" si="3"/>
        <v>-2.0272338046838274</v>
      </c>
    </row>
    <row r="14" spans="1:19" x14ac:dyDescent="0.3">
      <c r="A14" s="15">
        <v>0.6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/>
      <c r="F14" s="15">
        <f t="shared" si="3"/>
        <v>-2.4241710163379606</v>
      </c>
    </row>
    <row r="15" spans="1:19" x14ac:dyDescent="0.3">
      <c r="A15" s="15">
        <v>0.7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/>
      <c r="F15" s="15">
        <f t="shared" si="3"/>
        <v>-2.8187158638726877</v>
      </c>
    </row>
    <row r="16" spans="1:19" x14ac:dyDescent="0.3">
      <c r="A16" s="15">
        <v>0.8</v>
      </c>
      <c r="B16" s="15">
        <f t="shared" si="0"/>
        <v>0</v>
      </c>
      <c r="C16" s="15">
        <f t="shared" si="1"/>
        <v>0</v>
      </c>
      <c r="D16" s="15">
        <f t="shared" si="2"/>
        <v>0</v>
      </c>
      <c r="E16" s="15"/>
      <c r="F16" s="15">
        <f t="shared" si="3"/>
        <v>-3.2104789791574575</v>
      </c>
    </row>
    <row r="17" spans="1:6" x14ac:dyDescent="0.3">
      <c r="A17" s="15">
        <v>0.9</v>
      </c>
      <c r="B17" s="15">
        <f t="shared" si="0"/>
        <v>0</v>
      </c>
      <c r="C17" s="15">
        <f t="shared" si="1"/>
        <v>0</v>
      </c>
      <c r="D17" s="15">
        <f t="shared" si="2"/>
        <v>0</v>
      </c>
      <c r="E17" s="15"/>
      <c r="F17" s="15">
        <f t="shared" si="3"/>
        <v>-3.5990737392956285</v>
      </c>
    </row>
    <row r="18" spans="1:6" x14ac:dyDescent="0.3">
      <c r="A18" s="15">
        <v>1</v>
      </c>
      <c r="B18" s="15">
        <f t="shared" si="0"/>
        <v>0</v>
      </c>
      <c r="C18" s="15">
        <f t="shared" si="1"/>
        <v>0</v>
      </c>
      <c r="D18" s="15">
        <f t="shared" si="2"/>
        <v>0</v>
      </c>
      <c r="E18" s="15"/>
      <c r="F18" s="15">
        <f t="shared" si="3"/>
        <v>-3.984116648174548</v>
      </c>
    </row>
    <row r="19" spans="1:6" x14ac:dyDescent="0.3">
      <c r="A19" s="15">
        <v>1.1000000000000001</v>
      </c>
      <c r="B19" s="15">
        <f t="shared" si="0"/>
        <v>0</v>
      </c>
      <c r="C19" s="15">
        <f t="shared" si="1"/>
        <v>0</v>
      </c>
      <c r="D19" s="15">
        <f t="shared" si="2"/>
        <v>0</v>
      </c>
      <c r="E19" s="15"/>
      <c r="F19" s="15">
        <f t="shared" si="3"/>
        <v>-4.3652277149299561</v>
      </c>
    </row>
    <row r="20" spans="1:6" x14ac:dyDescent="0.3">
      <c r="A20" s="15">
        <v>1.2</v>
      </c>
      <c r="B20" s="15">
        <f t="shared" si="0"/>
        <v>0</v>
      </c>
      <c r="C20" s="15">
        <f t="shared" si="1"/>
        <v>0</v>
      </c>
      <c r="D20" s="15">
        <f t="shared" si="2"/>
        <v>0</v>
      </c>
      <c r="E20" s="15"/>
      <c r="F20" s="15">
        <f t="shared" si="3"/>
        <v>-4.7420308289510524</v>
      </c>
    </row>
    <row r="21" spans="1:6" x14ac:dyDescent="0.3">
      <c r="A21" s="15">
        <v>1.3</v>
      </c>
      <c r="B21" s="15">
        <f t="shared" si="0"/>
        <v>0</v>
      </c>
      <c r="C21" s="15">
        <f t="shared" si="1"/>
        <v>0</v>
      </c>
      <c r="D21" s="15">
        <f t="shared" si="2"/>
        <v>0</v>
      </c>
      <c r="E21" s="15"/>
      <c r="F21" s="15">
        <f t="shared" si="3"/>
        <v>-5.1141541310562939</v>
      </c>
    </row>
    <row r="22" spans="1:6" x14ac:dyDescent="0.3">
      <c r="A22" s="15">
        <v>1.4</v>
      </c>
      <c r="B22" s="15">
        <f t="shared" si="0"/>
        <v>0</v>
      </c>
      <c r="C22" s="15">
        <f t="shared" si="1"/>
        <v>0</v>
      </c>
      <c r="D22" s="15">
        <f t="shared" si="2"/>
        <v>0</v>
      </c>
      <c r="E22" s="15"/>
      <c r="F22" s="15">
        <f t="shared" si="3"/>
        <v>-5.481230380473499</v>
      </c>
    </row>
    <row r="23" spans="1:6" x14ac:dyDescent="0.3">
      <c r="A23" s="15">
        <v>1.5</v>
      </c>
      <c r="B23" s="15">
        <f t="shared" si="0"/>
        <v>0</v>
      </c>
      <c r="C23" s="15">
        <f t="shared" si="1"/>
        <v>0</v>
      </c>
      <c r="D23" s="15">
        <f t="shared" si="2"/>
        <v>0</v>
      </c>
      <c r="E23" s="15"/>
      <c r="F23" s="15">
        <f t="shared" si="3"/>
        <v>-5.8428973172621355</v>
      </c>
    </row>
    <row r="24" spans="1:6" x14ac:dyDescent="0.3">
      <c r="A24" s="15">
        <v>1.6</v>
      </c>
      <c r="B24" s="15">
        <f t="shared" si="0"/>
        <v>0</v>
      </c>
      <c r="C24" s="15">
        <f t="shared" si="1"/>
        <v>0</v>
      </c>
      <c r="D24" s="15">
        <f t="shared" si="2"/>
        <v>0</v>
      </c>
      <c r="E24" s="15"/>
      <c r="F24" s="15">
        <f t="shared" si="3"/>
        <v>-6.1987980198201811</v>
      </c>
    </row>
    <row r="25" spans="1:6" x14ac:dyDescent="0.3">
      <c r="A25" s="15">
        <v>1.7</v>
      </c>
      <c r="B25" s="15">
        <f t="shared" si="0"/>
        <v>0</v>
      </c>
      <c r="C25" s="15">
        <f t="shared" si="1"/>
        <v>0</v>
      </c>
      <c r="D25" s="15">
        <f t="shared" si="2"/>
        <v>0</v>
      </c>
      <c r="E25" s="15"/>
      <c r="F25" s="15">
        <f t="shared" si="3"/>
        <v>-6.5485812571226134</v>
      </c>
    </row>
    <row r="26" spans="1:6" x14ac:dyDescent="0.3">
      <c r="A26" s="15">
        <v>1.8</v>
      </c>
      <c r="B26" s="15">
        <f t="shared" si="0"/>
        <v>0</v>
      </c>
      <c r="C26" s="15">
        <f t="shared" si="1"/>
        <v>0</v>
      </c>
      <c r="D26" s="15">
        <f t="shared" si="2"/>
        <v>0</v>
      </c>
      <c r="E26" s="15"/>
      <c r="F26" s="15">
        <f t="shared" si="3"/>
        <v>-6.8919018353440622</v>
      </c>
    </row>
    <row r="27" spans="1:6" x14ac:dyDescent="0.3">
      <c r="A27" s="15">
        <v>1.9</v>
      </c>
      <c r="B27" s="15">
        <f t="shared" si="0"/>
        <v>0</v>
      </c>
      <c r="C27" s="15">
        <f t="shared" si="1"/>
        <v>0</v>
      </c>
      <c r="D27" s="15">
        <f t="shared" si="2"/>
        <v>0</v>
      </c>
      <c r="E27" s="15"/>
      <c r="F27" s="15">
        <f t="shared" si="3"/>
        <v>-7.2284209385234188</v>
      </c>
    </row>
    <row r="28" spans="1:6" x14ac:dyDescent="0.3">
      <c r="A28" s="15">
        <v>2</v>
      </c>
      <c r="B28" s="15">
        <f t="shared" si="0"/>
        <v>0</v>
      </c>
      <c r="C28" s="15">
        <f t="shared" si="1"/>
        <v>0</v>
      </c>
      <c r="D28" s="15">
        <f t="shared" si="2"/>
        <v>0</v>
      </c>
      <c r="E28" s="15"/>
      <c r="F28" s="15">
        <f t="shared" si="3"/>
        <v>-7.557806462934292</v>
      </c>
    </row>
    <row r="29" spans="1:6" x14ac:dyDescent="0.3">
      <c r="A29" s="15">
        <v>2.1</v>
      </c>
      <c r="B29" s="15">
        <f t="shared" si="0"/>
        <v>0</v>
      </c>
      <c r="C29" s="15">
        <f t="shared" si="1"/>
        <v>0</v>
      </c>
      <c r="D29" s="15">
        <f t="shared" si="2"/>
        <v>0</v>
      </c>
      <c r="E29" s="15"/>
      <c r="F29" s="15">
        <f t="shared" si="3"/>
        <v>-7.8797333448312834</v>
      </c>
    </row>
    <row r="30" spans="1:6" x14ac:dyDescent="0.3">
      <c r="A30" s="15">
        <v>2.2000000000000002</v>
      </c>
      <c r="B30" s="15">
        <f t="shared" si="0"/>
        <v>0</v>
      </c>
      <c r="C30" s="15">
        <f t="shared" si="1"/>
        <v>0</v>
      </c>
      <c r="D30" s="15">
        <f t="shared" si="2"/>
        <v>0</v>
      </c>
      <c r="E30" s="15"/>
      <c r="F30" s="15">
        <f t="shared" si="3"/>
        <v>-8.1938838812486559</v>
      </c>
    </row>
    <row r="31" spans="1:6" x14ac:dyDescent="0.3">
      <c r="A31" s="15">
        <v>2.2999999999999998</v>
      </c>
      <c r="B31" s="15">
        <f t="shared" si="0"/>
        <v>0</v>
      </c>
      <c r="C31" s="15">
        <f t="shared" si="1"/>
        <v>0</v>
      </c>
      <c r="D31" s="15">
        <f t="shared" si="2"/>
        <v>0</v>
      </c>
      <c r="E31" s="15"/>
      <c r="F31" s="15">
        <f t="shared" si="3"/>
        <v>-8.4999480435348271</v>
      </c>
    </row>
    <row r="32" spans="1:6" x14ac:dyDescent="0.3">
      <c r="A32" s="15">
        <v>2.4</v>
      </c>
      <c r="B32" s="15">
        <f t="shared" si="0"/>
        <v>0</v>
      </c>
      <c r="C32" s="15">
        <f t="shared" si="1"/>
        <v>0</v>
      </c>
      <c r="D32" s="15">
        <f t="shared" si="2"/>
        <v>0</v>
      </c>
      <c r="E32" s="15"/>
      <c r="F32" s="15">
        <f t="shared" si="3"/>
        <v>-8.7976237833131918</v>
      </c>
    </row>
    <row r="33" spans="1:6" x14ac:dyDescent="0.3">
      <c r="A33" s="15">
        <v>2.5</v>
      </c>
      <c r="B33" s="15">
        <f t="shared" si="0"/>
        <v>0</v>
      </c>
      <c r="C33" s="15">
        <f t="shared" si="1"/>
        <v>0</v>
      </c>
      <c r="D33" s="15">
        <f t="shared" si="2"/>
        <v>0</v>
      </c>
      <c r="E33" s="15"/>
      <c r="F33" s="15">
        <f t="shared" si="3"/>
        <v>-9.0866173305674227</v>
      </c>
    </row>
    <row r="34" spans="1:6" x14ac:dyDescent="0.3">
      <c r="A34" s="15">
        <v>2.6</v>
      </c>
      <c r="B34" s="15">
        <f t="shared" si="0"/>
        <v>0</v>
      </c>
      <c r="C34" s="15">
        <f t="shared" si="1"/>
        <v>0</v>
      </c>
      <c r="D34" s="15">
        <f t="shared" si="2"/>
        <v>0</v>
      </c>
      <c r="E34" s="15"/>
      <c r="F34" s="15">
        <f t="shared" si="3"/>
        <v>-9.3666434835569881</v>
      </c>
    </row>
    <row r="35" spans="1:6" x14ac:dyDescent="0.3">
      <c r="A35" s="15">
        <v>2.7</v>
      </c>
      <c r="B35" s="15">
        <f t="shared" si="0"/>
        <v>0</v>
      </c>
      <c r="C35" s="15">
        <f t="shared" si="1"/>
        <v>0</v>
      </c>
      <c r="D35" s="15">
        <f t="shared" si="2"/>
        <v>0</v>
      </c>
      <c r="E35" s="15"/>
      <c r="F35" s="15">
        <f t="shared" si="3"/>
        <v>-9.6374258902768499</v>
      </c>
    </row>
    <row r="36" spans="1:6" x14ac:dyDescent="0.3">
      <c r="A36" s="15">
        <v>2.8</v>
      </c>
      <c r="B36" s="15">
        <f t="shared" si="0"/>
        <v>0</v>
      </c>
      <c r="C36" s="15">
        <f t="shared" si="1"/>
        <v>0</v>
      </c>
      <c r="D36" s="15">
        <f t="shared" si="2"/>
        <v>0</v>
      </c>
      <c r="E36" s="15"/>
      <c r="F36" s="15">
        <f t="shared" si="3"/>
        <v>-9.8986973211835387</v>
      </c>
    </row>
    <row r="37" spans="1:6" x14ac:dyDescent="0.3">
      <c r="A37" s="15">
        <v>2.9</v>
      </c>
      <c r="B37" s="15">
        <f t="shared" si="0"/>
        <v>0</v>
      </c>
      <c r="C37" s="15">
        <f t="shared" si="1"/>
        <v>0</v>
      </c>
      <c r="D37" s="15">
        <f t="shared" si="2"/>
        <v>0</v>
      </c>
      <c r="E37" s="15"/>
      <c r="F37" s="15">
        <f t="shared" si="3"/>
        <v>-10.150199932918429</v>
      </c>
    </row>
    <row r="38" spans="1:6" x14ac:dyDescent="0.3">
      <c r="A38" s="15">
        <v>3</v>
      </c>
      <c r="B38" s="15">
        <f t="shared" si="0"/>
        <v>0</v>
      </c>
      <c r="C38" s="15">
        <f t="shared" si="1"/>
        <v>0</v>
      </c>
      <c r="D38" s="15">
        <f t="shared" si="2"/>
        <v>0</v>
      </c>
      <c r="E38" s="15"/>
      <c r="F38" s="15">
        <f t="shared" si="3"/>
        <v>-10.391685522768023</v>
      </c>
    </row>
    <row r="39" spans="1:6" x14ac:dyDescent="0.3">
      <c r="A39" s="15">
        <v>3.1</v>
      </c>
      <c r="B39" s="15">
        <f t="shared" si="0"/>
        <v>0</v>
      </c>
      <c r="C39" s="15">
        <f t="shared" si="1"/>
        <v>0</v>
      </c>
      <c r="D39" s="15">
        <f t="shared" si="2"/>
        <v>0</v>
      </c>
      <c r="E39" s="15"/>
      <c r="F39" s="15">
        <f t="shared" si="3"/>
        <v>-10.622915773610041</v>
      </c>
    </row>
    <row r="40" spans="1:6" x14ac:dyDescent="0.3">
      <c r="A40" s="15">
        <v>3.2</v>
      </c>
      <c r="B40" s="15">
        <f t="shared" si="0"/>
        <v>0</v>
      </c>
      <c r="C40" s="15">
        <f t="shared" si="1"/>
        <v>0</v>
      </c>
      <c r="D40" s="15">
        <f t="shared" si="2"/>
        <v>0</v>
      </c>
      <c r="E40" s="15"/>
      <c r="F40" s="15">
        <f t="shared" si="3"/>
        <v>-10.843662489103666</v>
      </c>
    </row>
    <row r="41" spans="1:6" x14ac:dyDescent="0.3">
      <c r="A41" s="15">
        <v>3.3</v>
      </c>
      <c r="B41" s="15">
        <f t="shared" si="0"/>
        <v>0</v>
      </c>
      <c r="C41" s="15">
        <f t="shared" si="1"/>
        <v>0</v>
      </c>
      <c r="D41" s="15">
        <f t="shared" si="2"/>
        <v>0</v>
      </c>
      <c r="E41" s="15"/>
      <c r="F41" s="15">
        <f t="shared" si="3"/>
        <v>-11.053707818891784</v>
      </c>
    </row>
    <row r="42" spans="1:6" x14ac:dyDescent="0.3">
      <c r="A42" s="15">
        <v>3.4</v>
      </c>
      <c r="B42" s="15">
        <f t="shared" si="0"/>
        <v>0</v>
      </c>
      <c r="C42" s="15">
        <f t="shared" si="1"/>
        <v>0</v>
      </c>
      <c r="D42" s="15">
        <f t="shared" si="2"/>
        <v>0</v>
      </c>
      <c r="E42" s="15"/>
      <c r="F42" s="15">
        <f t="shared" si="3"/>
        <v>-11.252844473592972</v>
      </c>
    </row>
    <row r="43" spans="1:6" x14ac:dyDescent="0.3">
      <c r="A43" s="15">
        <v>3.5</v>
      </c>
      <c r="B43" s="15">
        <f t="shared" si="0"/>
        <v>0</v>
      </c>
      <c r="C43" s="15">
        <f t="shared" si="1"/>
        <v>0</v>
      </c>
      <c r="D43" s="15">
        <f t="shared" si="2"/>
        <v>0</v>
      </c>
      <c r="E43" s="15"/>
      <c r="F43" s="15">
        <f t="shared" si="3"/>
        <v>-11.440875929371106</v>
      </c>
    </row>
    <row r="44" spans="1:6" x14ac:dyDescent="0.3">
      <c r="A44" s="15">
        <v>3.6</v>
      </c>
      <c r="B44" s="15">
        <f t="shared" si="0"/>
        <v>0</v>
      </c>
      <c r="C44" s="15">
        <f t="shared" si="1"/>
        <v>0</v>
      </c>
      <c r="D44" s="15">
        <f t="shared" si="2"/>
        <v>0</v>
      </c>
      <c r="E44" s="15"/>
      <c r="F44" s="15">
        <f t="shared" si="3"/>
        <v>-11.617616621880641</v>
      </c>
    </row>
    <row r="45" spans="1:6" x14ac:dyDescent="0.3">
      <c r="A45" s="15">
        <v>3.7</v>
      </c>
      <c r="B45" s="15">
        <f t="shared" si="0"/>
        <v>0</v>
      </c>
      <c r="C45" s="15">
        <f t="shared" si="1"/>
        <v>0</v>
      </c>
      <c r="D45" s="15">
        <f t="shared" si="2"/>
        <v>0</v>
      </c>
      <c r="E45" s="15"/>
      <c r="F45" s="15">
        <f t="shared" si="3"/>
        <v>-11.782892129396229</v>
      </c>
    </row>
    <row r="46" spans="1:6" x14ac:dyDescent="0.3">
      <c r="A46" s="15">
        <v>3.8</v>
      </c>
      <c r="B46" s="15">
        <f t="shared" si="0"/>
        <v>0</v>
      </c>
      <c r="C46" s="15">
        <f t="shared" si="1"/>
        <v>0</v>
      </c>
      <c r="D46" s="15">
        <f t="shared" si="2"/>
        <v>0</v>
      </c>
      <c r="E46" s="15"/>
      <c r="F46" s="15">
        <f t="shared" si="3"/>
        <v>-11.93653934494591</v>
      </c>
    </row>
    <row r="47" spans="1:6" x14ac:dyDescent="0.3">
      <c r="A47" s="15">
        <v>3.9</v>
      </c>
      <c r="B47" s="15">
        <f t="shared" si="0"/>
        <v>0</v>
      </c>
      <c r="C47" s="15">
        <f t="shared" si="1"/>
        <v>0</v>
      </c>
      <c r="D47" s="15">
        <f t="shared" si="2"/>
        <v>0</v>
      </c>
      <c r="E47" s="15"/>
      <c r="F47" s="15">
        <f t="shared" si="3"/>
        <v>-12.07840663727799</v>
      </c>
    </row>
    <row r="48" spans="1:6" x14ac:dyDescent="0.3">
      <c r="A48" s="15">
        <v>4</v>
      </c>
      <c r="B48" s="15">
        <f t="shared" si="0"/>
        <v>0</v>
      </c>
      <c r="C48" s="15">
        <f t="shared" si="1"/>
        <v>0</v>
      </c>
      <c r="D48" s="15">
        <f t="shared" si="2"/>
        <v>0</v>
      </c>
      <c r="E48" s="15"/>
      <c r="F48" s="15">
        <f t="shared" si="3"/>
        <v>-12.208354000502782</v>
      </c>
    </row>
    <row r="49" spans="1:6" x14ac:dyDescent="0.3">
      <c r="A49" s="15">
        <v>4.0999999999999996</v>
      </c>
      <c r="B49" s="15">
        <f t="shared" si="0"/>
        <v>0</v>
      </c>
      <c r="C49" s="15">
        <f t="shared" si="1"/>
        <v>0</v>
      </c>
      <c r="D49" s="15">
        <f t="shared" si="2"/>
        <v>0</v>
      </c>
      <c r="E49" s="15"/>
      <c r="F49" s="15">
        <f t="shared" si="3"/>
        <v>-12.326253192261516</v>
      </c>
    </row>
    <row r="50" spans="1:6" x14ac:dyDescent="0.3">
      <c r="A50" s="15">
        <v>4.2</v>
      </c>
      <c r="B50" s="15">
        <f t="shared" si="0"/>
        <v>0</v>
      </c>
      <c r="C50" s="15">
        <f t="shared" si="1"/>
        <v>0</v>
      </c>
      <c r="D50" s="15">
        <f t="shared" si="2"/>
        <v>0</v>
      </c>
      <c r="E50" s="15"/>
      <c r="F50" s="15">
        <f t="shared" si="3"/>
        <v>-12.431987860286076</v>
      </c>
    </row>
    <row r="51" spans="1:6" x14ac:dyDescent="0.3">
      <c r="A51" s="15">
        <v>4.3</v>
      </c>
      <c r="B51" s="15">
        <f t="shared" si="0"/>
        <v>0</v>
      </c>
      <c r="C51" s="15">
        <f t="shared" si="1"/>
        <v>0</v>
      </c>
      <c r="D51" s="15">
        <f t="shared" si="2"/>
        <v>0</v>
      </c>
      <c r="E51" s="15"/>
      <c r="F51" s="15">
        <f t="shared" si="3"/>
        <v>-12.525453657224613</v>
      </c>
    </row>
    <row r="52" spans="1:6" x14ac:dyDescent="0.3">
      <c r="A52" s="15">
        <v>4.4000000000000004</v>
      </c>
      <c r="B52" s="15">
        <f t="shared" si="0"/>
        <v>0</v>
      </c>
      <c r="C52" s="15">
        <f t="shared" si="1"/>
        <v>0</v>
      </c>
      <c r="D52" s="15">
        <f t="shared" si="2"/>
        <v>0</v>
      </c>
      <c r="E52" s="15"/>
      <c r="F52" s="15">
        <f t="shared" si="3"/>
        <v>-12.606558343619819</v>
      </c>
    </row>
    <row r="53" spans="1:6" x14ac:dyDescent="0.3">
      <c r="A53" s="15">
        <v>4.5</v>
      </c>
      <c r="B53" s="15">
        <f t="shared" si="0"/>
        <v>0</v>
      </c>
      <c r="C53" s="15">
        <f t="shared" si="1"/>
        <v>0</v>
      </c>
      <c r="D53" s="15">
        <f t="shared" si="2"/>
        <v>0</v>
      </c>
      <c r="E53" s="15"/>
      <c r="F53" s="15">
        <f t="shared" si="3"/>
        <v>-12.675221878938101</v>
      </c>
    </row>
    <row r="54" spans="1:6" x14ac:dyDescent="0.3">
      <c r="A54" s="15">
        <v>4.5999999999999996</v>
      </c>
      <c r="B54" s="15">
        <f t="shared" si="0"/>
        <v>0</v>
      </c>
      <c r="C54" s="15">
        <f t="shared" si="1"/>
        <v>0</v>
      </c>
      <c r="D54" s="15">
        <f t="shared" si="2"/>
        <v>0</v>
      </c>
      <c r="E54" s="15"/>
      <c r="F54" s="15">
        <f t="shared" si="3"/>
        <v>-12.731376500559957</v>
      </c>
    </row>
    <row r="55" spans="1:6" x14ac:dyDescent="0.3">
      <c r="A55" s="15">
        <v>4.7</v>
      </c>
      <c r="B55" s="15">
        <f t="shared" si="0"/>
        <v>0</v>
      </c>
      <c r="C55" s="15">
        <f t="shared" si="1"/>
        <v>0</v>
      </c>
      <c r="D55" s="15">
        <f t="shared" si="2"/>
        <v>0</v>
      </c>
      <c r="E55" s="15"/>
      <c r="F55" s="15">
        <f t="shared" si="3"/>
        <v>-12.774966790653473</v>
      </c>
    </row>
    <row r="56" spans="1:6" x14ac:dyDescent="0.3">
      <c r="A56" s="15">
        <v>4.8</v>
      </c>
      <c r="B56" s="15">
        <f t="shared" si="0"/>
        <v>0</v>
      </c>
      <c r="C56" s="15">
        <f t="shared" si="1"/>
        <v>0</v>
      </c>
      <c r="D56" s="15">
        <f t="shared" si="2"/>
        <v>0</v>
      </c>
      <c r="E56" s="15"/>
      <c r="F56" s="15">
        <f t="shared" si="3"/>
        <v>-12.805949730865045</v>
      </c>
    </row>
    <row r="57" spans="1:6" x14ac:dyDescent="0.3">
      <c r="A57" s="15">
        <v>4.9000000000000004</v>
      </c>
      <c r="B57" s="15">
        <f t="shared" si="0"/>
        <v>0</v>
      </c>
      <c r="C57" s="15">
        <f t="shared" si="1"/>
        <v>0</v>
      </c>
      <c r="D57" s="15">
        <f t="shared" si="2"/>
        <v>0</v>
      </c>
      <c r="E57" s="15"/>
      <c r="F57" s="15">
        <f t="shared" si="3"/>
        <v>-12.824294744773299</v>
      </c>
    </row>
    <row r="58" spans="1:6" x14ac:dyDescent="0.3">
      <c r="A58" s="15">
        <v>5</v>
      </c>
      <c r="B58" s="15">
        <f t="shared" si="0"/>
        <v>0</v>
      </c>
      <c r="C58" s="15">
        <f t="shared" si="1"/>
        <v>0</v>
      </c>
      <c r="D58" s="15">
        <f t="shared" si="2"/>
        <v>0</v>
      </c>
      <c r="E58" s="15"/>
      <c r="F58" s="15">
        <f t="shared" si="3"/>
        <v>-12.829983728064333</v>
      </c>
    </row>
    <row r="59" spans="1:6" x14ac:dyDescent="0.3">
      <c r="A59" s="15">
        <v>5.0999999999999996</v>
      </c>
      <c r="B59" s="15">
        <f t="shared" si="0"/>
        <v>0</v>
      </c>
      <c r="C59" s="15">
        <f t="shared" si="1"/>
        <v>0</v>
      </c>
      <c r="D59" s="15">
        <f t="shared" si="2"/>
        <v>0</v>
      </c>
      <c r="E59" s="15"/>
      <c r="F59" s="15">
        <f t="shared" si="3"/>
        <v>-12.823011066398474</v>
      </c>
    </row>
    <row r="60" spans="1:6" x14ac:dyDescent="0.3">
      <c r="A60" s="15">
        <v>5.2</v>
      </c>
      <c r="B60" s="15">
        <f t="shared" si="0"/>
        <v>0</v>
      </c>
      <c r="C60" s="15">
        <f t="shared" si="1"/>
        <v>0</v>
      </c>
      <c r="D60" s="15">
        <f t="shared" si="2"/>
        <v>0</v>
      </c>
      <c r="E60" s="15"/>
      <c r="F60" s="15">
        <f t="shared" si="3"/>
        <v>-12.803383640950965</v>
      </c>
    </row>
    <row r="61" spans="1:6" x14ac:dyDescent="0.3">
      <c r="A61" s="15">
        <v>5.3</v>
      </c>
      <c r="B61" s="15">
        <f t="shared" si="0"/>
        <v>0</v>
      </c>
      <c r="C61" s="15">
        <f t="shared" si="1"/>
        <v>0</v>
      </c>
      <c r="D61" s="15">
        <f t="shared" si="2"/>
        <v>0</v>
      </c>
      <c r="E61" s="15"/>
      <c r="F61" s="15">
        <f t="shared" si="3"/>
        <v>-12.771120821621079</v>
      </c>
    </row>
    <row r="62" spans="1:6" x14ac:dyDescent="0.3">
      <c r="A62" s="15">
        <v>5.4</v>
      </c>
      <c r="B62" s="15">
        <f t="shared" si="0"/>
        <v>0</v>
      </c>
      <c r="C62" s="15">
        <f t="shared" si="1"/>
        <v>0</v>
      </c>
      <c r="D62" s="15">
        <f t="shared" si="2"/>
        <v>0</v>
      </c>
      <c r="E62" s="15"/>
      <c r="F62" s="15">
        <f t="shared" si="3"/>
        <v>-12.726254447916356</v>
      </c>
    </row>
    <row r="63" spans="1:6" x14ac:dyDescent="0.3">
      <c r="A63" s="15">
        <v>5.5</v>
      </c>
      <c r="B63" s="15">
        <f t="shared" si="0"/>
        <v>0</v>
      </c>
      <c r="C63" s="15">
        <f t="shared" si="1"/>
        <v>0</v>
      </c>
      <c r="D63" s="15">
        <f t="shared" si="2"/>
        <v>0</v>
      </c>
      <c r="E63" s="15"/>
      <c r="F63" s="15">
        <f t="shared" si="3"/>
        <v>-12.668828797530857</v>
      </c>
    </row>
    <row r="64" spans="1:6" x14ac:dyDescent="0.3">
      <c r="A64" s="15">
        <v>5.6</v>
      </c>
      <c r="B64" s="15">
        <f t="shared" si="0"/>
        <v>0</v>
      </c>
      <c r="C64" s="15">
        <f t="shared" si="1"/>
        <v>0</v>
      </c>
      <c r="D64" s="15">
        <f t="shared" si="2"/>
        <v>0</v>
      </c>
      <c r="E64" s="15"/>
      <c r="F64" s="15">
        <f t="shared" si="3"/>
        <v>-12.598900542648433</v>
      </c>
    </row>
    <row r="65" spans="1:6" x14ac:dyDescent="0.3">
      <c r="A65" s="15">
        <v>5.7</v>
      </c>
      <c r="B65" s="15">
        <f t="shared" si="0"/>
        <v>0</v>
      </c>
      <c r="C65" s="15">
        <f t="shared" si="1"/>
        <v>0</v>
      </c>
      <c r="D65" s="15">
        <f t="shared" si="2"/>
        <v>0</v>
      </c>
      <c r="E65" s="15"/>
      <c r="F65" s="15">
        <f t="shared" si="3"/>
        <v>-12.516538694014111</v>
      </c>
    </row>
    <row r="66" spans="1:6" x14ac:dyDescent="0.3">
      <c r="A66" s="15">
        <v>5.8</v>
      </c>
      <c r="B66" s="15">
        <f t="shared" si="0"/>
        <v>0</v>
      </c>
      <c r="C66" s="15">
        <f t="shared" si="1"/>
        <v>0</v>
      </c>
      <c r="D66" s="15">
        <f t="shared" si="2"/>
        <v>0</v>
      </c>
      <c r="E66" s="15"/>
      <c r="F66" s="15">
        <f t="shared" si="3"/>
        <v>-12.421824532828825</v>
      </c>
    </row>
    <row r="67" spans="1:6" x14ac:dyDescent="0.3">
      <c r="A67" s="15">
        <v>5.9</v>
      </c>
      <c r="B67" s="15">
        <f t="shared" si="0"/>
        <v>0</v>
      </c>
      <c r="C67" s="15">
        <f t="shared" si="1"/>
        <v>0</v>
      </c>
      <c r="D67" s="15">
        <f t="shared" si="2"/>
        <v>0</v>
      </c>
      <c r="E67" s="15"/>
      <c r="F67" s="15">
        <f t="shared" si="3"/>
        <v>-12.314851530534689</v>
      </c>
    </row>
    <row r="68" spans="1:6" x14ac:dyDescent="0.3">
      <c r="A68" s="15">
        <v>6</v>
      </c>
      <c r="B68" s="15">
        <f t="shared" si="0"/>
        <v>0</v>
      </c>
      <c r="C68" s="15">
        <f t="shared" si="1"/>
        <v>0</v>
      </c>
      <c r="D68" s="15">
        <f t="shared" si="2"/>
        <v>0</v>
      </c>
      <c r="E68" s="15"/>
      <c r="F68" s="15">
        <f t="shared" si="3"/>
        <v>-12.195725256569959</v>
      </c>
    </row>
    <row r="69" spans="1:6" x14ac:dyDescent="0.3">
      <c r="A69" s="15">
        <v>6.1</v>
      </c>
      <c r="B69" s="15">
        <f t="shared" si="0"/>
        <v>0</v>
      </c>
      <c r="C69" s="15">
        <f t="shared" si="1"/>
        <v>0</v>
      </c>
      <c r="D69" s="15">
        <f t="shared" si="2"/>
        <v>0</v>
      </c>
      <c r="E69" s="15"/>
      <c r="F69" s="15">
        <f t="shared" si="3"/>
        <v>-12.064563274184749</v>
      </c>
    </row>
    <row r="70" spans="1:6" x14ac:dyDescent="0.3">
      <c r="A70" s="15">
        <v>6.2</v>
      </c>
      <c r="B70" s="15">
        <f t="shared" si="0"/>
        <v>0</v>
      </c>
      <c r="C70" s="15">
        <f t="shared" si="1"/>
        <v>0</v>
      </c>
      <c r="D70" s="15">
        <f t="shared" si="2"/>
        <v>0</v>
      </c>
      <c r="E70" s="15"/>
      <c r="F70" s="15">
        <f t="shared" si="3"/>
        <v>-11.921495024420294</v>
      </c>
    </row>
    <row r="71" spans="1:6" x14ac:dyDescent="0.3">
      <c r="A71" s="15">
        <v>6.3</v>
      </c>
      <c r="B71" s="15">
        <f t="shared" si="0"/>
        <v>0</v>
      </c>
      <c r="C71" s="15">
        <f t="shared" si="1"/>
        <v>0</v>
      </c>
      <c r="D71" s="15">
        <f t="shared" si="2"/>
        <v>0</v>
      </c>
      <c r="E71" s="15"/>
      <c r="F71" s="15">
        <f t="shared" si="3"/>
        <v>-11.766661698366272</v>
      </c>
    </row>
    <row r="72" spans="1:6" x14ac:dyDescent="0.3">
      <c r="A72" s="15">
        <v>6.4</v>
      </c>
      <c r="B72" s="15">
        <f t="shared" si="0"/>
        <v>0</v>
      </c>
      <c r="C72" s="15">
        <f t="shared" si="1"/>
        <v>0</v>
      </c>
      <c r="D72" s="15">
        <f t="shared" si="2"/>
        <v>0</v>
      </c>
      <c r="E72" s="15"/>
      <c r="F72" s="15">
        <f t="shared" si="3"/>
        <v>-11.600216097822244</v>
      </c>
    </row>
    <row r="73" spans="1:6" x14ac:dyDescent="0.3">
      <c r="A73" s="15">
        <v>6.5</v>
      </c>
      <c r="B73" s="15">
        <f t="shared" ref="B73:B136" si="4">$B$4*SIN(2*PI()*A73/$B$3+$B$2)</f>
        <v>0</v>
      </c>
      <c r="C73" s="15">
        <f t="shared" ref="C73:C136" si="5">$G$4*SIN(2*PI()*A73/$G$3+$G$2)</f>
        <v>0</v>
      </c>
      <c r="D73" s="15">
        <f t="shared" ref="D73:D136" si="6">$L$4*SIN(2*PI()*A73/$L$3+$L$2)</f>
        <v>0</v>
      </c>
      <c r="E73" s="15"/>
      <c r="F73" s="15">
        <f t="shared" ref="F73:F136" si="7">$Q$4*SIN(2*PI()*A73/$Q$3+$Q$2)</f>
        <v>-11.422322484500731</v>
      </c>
    </row>
    <row r="74" spans="1:6" x14ac:dyDescent="0.3">
      <c r="A74" s="15">
        <v>6.6</v>
      </c>
      <c r="B74" s="15">
        <f t="shared" si="4"/>
        <v>0</v>
      </c>
      <c r="C74" s="15">
        <f t="shared" si="5"/>
        <v>0</v>
      </c>
      <c r="D74" s="15">
        <f t="shared" si="6"/>
        <v>0</v>
      </c>
      <c r="E74" s="15"/>
      <c r="F74" s="15">
        <f t="shared" si="7"/>
        <v>-11.233156417920721</v>
      </c>
    </row>
    <row r="75" spans="1:6" x14ac:dyDescent="0.3">
      <c r="A75" s="15">
        <v>6.7</v>
      </c>
      <c r="B75" s="15">
        <f t="shared" si="4"/>
        <v>0</v>
      </c>
      <c r="C75" s="15">
        <f t="shared" si="5"/>
        <v>0</v>
      </c>
      <c r="D75" s="15">
        <f t="shared" si="6"/>
        <v>0</v>
      </c>
      <c r="E75" s="15"/>
      <c r="F75" s="15">
        <f t="shared" si="7"/>
        <v>-11.03290458215163</v>
      </c>
    </row>
    <row r="76" spans="1:6" x14ac:dyDescent="0.3">
      <c r="A76" s="15">
        <v>6.8</v>
      </c>
      <c r="B76" s="15">
        <f t="shared" si="4"/>
        <v>0</v>
      </c>
      <c r="C76" s="15">
        <f t="shared" si="5"/>
        <v>0</v>
      </c>
      <c r="D76" s="15">
        <f t="shared" si="6"/>
        <v>0</v>
      </c>
      <c r="E76" s="15"/>
      <c r="F76" s="15">
        <f t="shared" si="7"/>
        <v>-10.821764601578671</v>
      </c>
    </row>
    <row r="77" spans="1:6" x14ac:dyDescent="0.3">
      <c r="A77" s="15">
        <v>6.9</v>
      </c>
      <c r="B77" s="15">
        <f t="shared" si="4"/>
        <v>0</v>
      </c>
      <c r="C77" s="15">
        <f t="shared" si="5"/>
        <v>0</v>
      </c>
      <c r="D77" s="15">
        <f t="shared" si="6"/>
        <v>0</v>
      </c>
      <c r="E77" s="15"/>
      <c r="F77" s="15">
        <f t="shared" si="7"/>
        <v>-10.599944845871423</v>
      </c>
    </row>
    <row r="78" spans="1:6" x14ac:dyDescent="0.3">
      <c r="A78" s="15">
        <v>7</v>
      </c>
      <c r="B78" s="15">
        <f t="shared" si="4"/>
        <v>0</v>
      </c>
      <c r="C78" s="15">
        <f t="shared" si="5"/>
        <v>0</v>
      </c>
      <c r="D78" s="15">
        <f t="shared" si="6"/>
        <v>0</v>
      </c>
      <c r="E78" s="15"/>
      <c r="F78" s="15">
        <f t="shared" si="7"/>
        <v>-10.367664224348156</v>
      </c>
    </row>
    <row r="79" spans="1:6" x14ac:dyDescent="0.3">
      <c r="A79" s="15">
        <v>7.1</v>
      </c>
      <c r="B79" s="15">
        <f t="shared" si="4"/>
        <v>0</v>
      </c>
      <c r="C79" s="15">
        <f t="shared" si="5"/>
        <v>0</v>
      </c>
      <c r="D79" s="15">
        <f t="shared" si="6"/>
        <v>0</v>
      </c>
      <c r="E79" s="15"/>
      <c r="F79" s="15">
        <f t="shared" si="7"/>
        <v>-10.125151969938727</v>
      </c>
    </row>
    <row r="80" spans="1:6" x14ac:dyDescent="0.3">
      <c r="A80" s="15">
        <v>7.2</v>
      </c>
      <c r="B80" s="15">
        <f t="shared" si="4"/>
        <v>0</v>
      </c>
      <c r="C80" s="15">
        <f t="shared" si="5"/>
        <v>0</v>
      </c>
      <c r="D80" s="15">
        <f t="shared" si="6"/>
        <v>0</v>
      </c>
      <c r="E80" s="15"/>
      <c r="F80" s="15">
        <f t="shared" si="7"/>
        <v>-9.8726474129593758</v>
      </c>
    </row>
    <row r="81" spans="1:6" x14ac:dyDescent="0.3">
      <c r="A81" s="15">
        <v>7.3</v>
      </c>
      <c r="B81" s="15">
        <f t="shared" si="4"/>
        <v>0</v>
      </c>
      <c r="C81" s="15">
        <f t="shared" si="5"/>
        <v>0</v>
      </c>
      <c r="D81" s="15">
        <f t="shared" si="6"/>
        <v>0</v>
      </c>
      <c r="E81" s="15"/>
      <c r="F81" s="15">
        <f t="shared" si="7"/>
        <v>-9.6103997449226064</v>
      </c>
    </row>
    <row r="82" spans="1:6" x14ac:dyDescent="0.3">
      <c r="A82" s="15">
        <v>7.4</v>
      </c>
      <c r="B82" s="15">
        <f t="shared" si="4"/>
        <v>0</v>
      </c>
      <c r="C82" s="15">
        <f t="shared" si="5"/>
        <v>0</v>
      </c>
      <c r="D82" s="15">
        <f t="shared" si="6"/>
        <v>0</v>
      </c>
      <c r="E82" s="15"/>
      <c r="F82" s="15">
        <f t="shared" si="7"/>
        <v>-9.3386677726152154</v>
      </c>
    </row>
    <row r="83" spans="1:6" x14ac:dyDescent="0.3">
      <c r="A83" s="15">
        <v>7.5</v>
      </c>
      <c r="B83" s="15">
        <f t="shared" si="4"/>
        <v>0</v>
      </c>
      <c r="C83" s="15">
        <f t="shared" si="5"/>
        <v>0</v>
      </c>
      <c r="D83" s="15">
        <f t="shared" si="6"/>
        <v>0</v>
      </c>
      <c r="E83" s="15"/>
      <c r="F83" s="15">
        <f t="shared" si="7"/>
        <v>-9.0577196626872798</v>
      </c>
    </row>
    <row r="84" spans="1:6" x14ac:dyDescent="0.3">
      <c r="A84" s="15">
        <v>7.6</v>
      </c>
      <c r="B84" s="15">
        <f t="shared" si="4"/>
        <v>0</v>
      </c>
      <c r="C84" s="15">
        <f t="shared" si="5"/>
        <v>0</v>
      </c>
      <c r="D84" s="15">
        <f t="shared" si="6"/>
        <v>0</v>
      </c>
      <c r="E84" s="15"/>
      <c r="F84" s="15">
        <f t="shared" si="7"/>
        <v>-8.7678326770040211</v>
      </c>
    </row>
    <row r="85" spans="1:6" x14ac:dyDescent="0.3">
      <c r="A85" s="15">
        <v>7.7</v>
      </c>
      <c r="B85" s="15">
        <f t="shared" si="4"/>
        <v>0</v>
      </c>
      <c r="C85" s="15">
        <f t="shared" si="5"/>
        <v>0</v>
      </c>
      <c r="D85" s="15">
        <f t="shared" si="6"/>
        <v>0</v>
      </c>
      <c r="E85" s="15"/>
      <c r="F85" s="15">
        <f t="shared" si="7"/>
        <v>-8.4692928990218217</v>
      </c>
    </row>
    <row r="86" spans="1:6" x14ac:dyDescent="0.3">
      <c r="A86" s="15">
        <v>7.8</v>
      </c>
      <c r="B86" s="15">
        <f t="shared" si="4"/>
        <v>0</v>
      </c>
      <c r="C86" s="15">
        <f t="shared" si="5"/>
        <v>0</v>
      </c>
      <c r="D86" s="15">
        <f t="shared" si="6"/>
        <v>0</v>
      </c>
      <c r="E86" s="15"/>
      <c r="F86" s="15">
        <f t="shared" si="7"/>
        <v>-8.1623949514584169</v>
      </c>
    </row>
    <row r="87" spans="1:6" x14ac:dyDescent="0.3">
      <c r="A87" s="15">
        <v>7.9</v>
      </c>
      <c r="B87" s="15">
        <f t="shared" si="4"/>
        <v>0</v>
      </c>
      <c r="C87" s="15">
        <f t="shared" si="5"/>
        <v>0</v>
      </c>
      <c r="D87" s="15">
        <f t="shared" si="6"/>
        <v>0</v>
      </c>
      <c r="E87" s="15"/>
      <c r="F87" s="15">
        <f t="shared" si="7"/>
        <v>-7.8474417055358003</v>
      </c>
    </row>
    <row r="88" spans="1:6" x14ac:dyDescent="0.3">
      <c r="A88" s="15">
        <v>8</v>
      </c>
      <c r="B88" s="15">
        <f t="shared" si="4"/>
        <v>0</v>
      </c>
      <c r="C88" s="15">
        <f t="shared" si="5"/>
        <v>0</v>
      </c>
      <c r="D88" s="15">
        <f t="shared" si="6"/>
        <v>0</v>
      </c>
      <c r="E88" s="15"/>
      <c r="F88" s="15">
        <f t="shared" si="7"/>
        <v>-7.5247439820829447</v>
      </c>
    </row>
    <row r="89" spans="1:6" x14ac:dyDescent="0.3">
      <c r="A89" s="15">
        <v>8.1</v>
      </c>
      <c r="B89" s="15">
        <f t="shared" si="4"/>
        <v>0</v>
      </c>
      <c r="C89" s="15">
        <f t="shared" si="5"/>
        <v>0</v>
      </c>
      <c r="D89" s="15">
        <f t="shared" si="6"/>
        <v>0</v>
      </c>
      <c r="E89" s="15"/>
      <c r="F89" s="15">
        <f t="shared" si="7"/>
        <v>-7.1946202447931249</v>
      </c>
    </row>
    <row r="90" spans="1:6" x14ac:dyDescent="0.3">
      <c r="A90" s="15">
        <v>8.1999999999999993</v>
      </c>
      <c r="B90" s="15">
        <f t="shared" si="4"/>
        <v>0</v>
      </c>
      <c r="C90" s="15">
        <f t="shared" si="5"/>
        <v>0</v>
      </c>
      <c r="D90" s="15">
        <f t="shared" si="6"/>
        <v>0</v>
      </c>
      <c r="E90" s="15"/>
      <c r="F90" s="15">
        <f t="shared" si="7"/>
        <v>-6.8573962859387221</v>
      </c>
    </row>
    <row r="91" spans="1:6" x14ac:dyDescent="0.3">
      <c r="A91" s="15">
        <v>8.3000000000000007</v>
      </c>
      <c r="B91" s="15">
        <f t="shared" si="4"/>
        <v>0</v>
      </c>
      <c r="C91" s="15">
        <f t="shared" si="5"/>
        <v>0</v>
      </c>
      <c r="D91" s="15">
        <f t="shared" si="6"/>
        <v>0</v>
      </c>
      <c r="E91" s="15"/>
      <c r="F91" s="15">
        <f t="shared" si="7"/>
        <v>-6.5134049048535747</v>
      </c>
    </row>
    <row r="92" spans="1:6" x14ac:dyDescent="0.3">
      <c r="A92" s="15">
        <v>8.4</v>
      </c>
      <c r="B92" s="15">
        <f t="shared" si="4"/>
        <v>0</v>
      </c>
      <c r="C92" s="15">
        <f t="shared" si="5"/>
        <v>0</v>
      </c>
      <c r="D92" s="15">
        <f t="shared" si="6"/>
        <v>0</v>
      </c>
      <c r="E92" s="15"/>
      <c r="F92" s="15">
        <f t="shared" si="7"/>
        <v>-6.1629855795002504</v>
      </c>
    </row>
    <row r="93" spans="1:6" x14ac:dyDescent="0.3">
      <c r="A93" s="15">
        <v>8.5</v>
      </c>
      <c r="B93" s="15">
        <f t="shared" si="4"/>
        <v>0</v>
      </c>
      <c r="C93" s="15">
        <f t="shared" si="5"/>
        <v>0</v>
      </c>
      <c r="D93" s="15">
        <f t="shared" si="6"/>
        <v>0</v>
      </c>
      <c r="E93" s="15"/>
      <c r="F93" s="15">
        <f t="shared" si="7"/>
        <v>-5.8064841314462257</v>
      </c>
    </row>
    <row r="94" spans="1:6" x14ac:dyDescent="0.3">
      <c r="A94" s="15">
        <v>8.6</v>
      </c>
      <c r="B94" s="15">
        <f t="shared" si="4"/>
        <v>0</v>
      </c>
      <c r="C94" s="15">
        <f t="shared" si="5"/>
        <v>0</v>
      </c>
      <c r="D94" s="15">
        <f t="shared" si="6"/>
        <v>0</v>
      </c>
      <c r="E94" s="15"/>
      <c r="F94" s="15">
        <f t="shared" si="7"/>
        <v>-5.4442523845797881</v>
      </c>
    </row>
    <row r="95" spans="1:6" x14ac:dyDescent="0.3">
      <c r="A95" s="15">
        <v>8.6999999999999993</v>
      </c>
      <c r="B95" s="15">
        <f t="shared" si="4"/>
        <v>0</v>
      </c>
      <c r="C95" s="15">
        <f t="shared" si="5"/>
        <v>0</v>
      </c>
      <c r="D95" s="15">
        <f t="shared" si="6"/>
        <v>0</v>
      </c>
      <c r="E95" s="15"/>
      <c r="F95" s="15">
        <f t="shared" si="7"/>
        <v>-5.0766478179023267</v>
      </c>
    </row>
    <row r="96" spans="1:6" x14ac:dyDescent="0.3">
      <c r="A96" s="15">
        <v>8.8000000000000007</v>
      </c>
      <c r="B96" s="15">
        <f t="shared" si="4"/>
        <v>0</v>
      </c>
      <c r="C96" s="15">
        <f t="shared" si="5"/>
        <v>0</v>
      </c>
      <c r="D96" s="15">
        <f t="shared" si="6"/>
        <v>0</v>
      </c>
      <c r="E96" s="15"/>
      <c r="F96" s="15">
        <f t="shared" si="7"/>
        <v>-4.7040332127397049</v>
      </c>
    </row>
    <row r="97" spans="1:6" x14ac:dyDescent="0.3">
      <c r="A97" s="15">
        <v>8.9</v>
      </c>
      <c r="B97" s="15">
        <f t="shared" si="4"/>
        <v>0</v>
      </c>
      <c r="C97" s="15">
        <f t="shared" si="5"/>
        <v>0</v>
      </c>
      <c r="D97" s="15">
        <f t="shared" si="6"/>
        <v>0</v>
      </c>
      <c r="E97" s="15"/>
      <c r="F97" s="15">
        <f t="shared" si="7"/>
        <v>-4.3267762947209301</v>
      </c>
    </row>
    <row r="98" spans="1:6" x14ac:dyDescent="0.3">
      <c r="A98" s="15">
        <v>9</v>
      </c>
      <c r="B98" s="15">
        <f t="shared" si="4"/>
        <v>0</v>
      </c>
      <c r="C98" s="15">
        <f t="shared" si="5"/>
        <v>0</v>
      </c>
      <c r="D98" s="15">
        <f t="shared" si="6"/>
        <v>0</v>
      </c>
      <c r="E98" s="15"/>
      <c r="F98" s="15">
        <f t="shared" si="7"/>
        <v>-3.9452493708772987</v>
      </c>
    </row>
    <row r="99" spans="1:6" x14ac:dyDescent="0.3">
      <c r="A99" s="15">
        <v>9.1</v>
      </c>
      <c r="B99" s="15">
        <f t="shared" si="4"/>
        <v>0</v>
      </c>
      <c r="C99" s="15">
        <f t="shared" si="5"/>
        <v>0</v>
      </c>
      <c r="D99" s="15">
        <f t="shared" si="6"/>
        <v>0</v>
      </c>
      <c r="E99" s="15"/>
      <c r="F99" s="15">
        <f t="shared" si="7"/>
        <v>-3.5598289622203412</v>
      </c>
    </row>
    <row r="100" spans="1:6" x14ac:dyDescent="0.3">
      <c r="A100" s="15">
        <v>9.1999999999999993</v>
      </c>
      <c r="B100" s="15">
        <f t="shared" si="4"/>
        <v>0</v>
      </c>
      <c r="C100" s="15">
        <f t="shared" si="5"/>
        <v>0</v>
      </c>
      <c r="D100" s="15">
        <f t="shared" si="6"/>
        <v>0</v>
      </c>
      <c r="E100" s="15"/>
      <c r="F100" s="15">
        <f t="shared" si="7"/>
        <v>-3.1708954321610308</v>
      </c>
    </row>
    <row r="101" spans="1:6" x14ac:dyDescent="0.3">
      <c r="A101" s="15">
        <v>9.3000000000000007</v>
      </c>
      <c r="B101" s="15">
        <f t="shared" si="4"/>
        <v>0</v>
      </c>
      <c r="C101" s="15">
        <f t="shared" si="5"/>
        <v>0</v>
      </c>
      <c r="D101" s="15">
        <f t="shared" si="6"/>
        <v>0</v>
      </c>
      <c r="E101" s="15"/>
      <c r="F101" s="15">
        <f t="shared" si="7"/>
        <v>-2.7788326111370116</v>
      </c>
    </row>
    <row r="102" spans="1:6" x14ac:dyDescent="0.3">
      <c r="A102" s="15">
        <v>9.4</v>
      </c>
      <c r="B102" s="15">
        <f t="shared" si="4"/>
        <v>0</v>
      </c>
      <c r="C102" s="15">
        <f t="shared" si="5"/>
        <v>0</v>
      </c>
      <c r="D102" s="15">
        <f t="shared" si="6"/>
        <v>0</v>
      </c>
      <c r="E102" s="15"/>
      <c r="F102" s="15">
        <f t="shared" si="7"/>
        <v>-2.3840274178183378</v>
      </c>
    </row>
    <row r="103" spans="1:6" x14ac:dyDescent="0.3">
      <c r="A103" s="15">
        <v>9.5</v>
      </c>
      <c r="B103" s="15">
        <f t="shared" si="4"/>
        <v>0</v>
      </c>
      <c r="C103" s="15">
        <f t="shared" si="5"/>
        <v>0</v>
      </c>
      <c r="D103" s="15">
        <f t="shared" si="6"/>
        <v>0</v>
      </c>
      <c r="E103" s="15"/>
      <c r="F103" s="15">
        <f t="shared" si="7"/>
        <v>-1.9868694772653956</v>
      </c>
    </row>
    <row r="104" spans="1:6" x14ac:dyDescent="0.3">
      <c r="A104" s="15">
        <v>9.6</v>
      </c>
      <c r="B104" s="15">
        <f t="shared" si="4"/>
        <v>0</v>
      </c>
      <c r="C104" s="15">
        <f t="shared" si="5"/>
        <v>0</v>
      </c>
      <c r="D104" s="15">
        <f t="shared" si="6"/>
        <v>0</v>
      </c>
      <c r="E104" s="15"/>
      <c r="F104" s="15">
        <f t="shared" si="7"/>
        <v>-1.5877507364160517</v>
      </c>
    </row>
    <row r="105" spans="1:6" x14ac:dyDescent="0.3">
      <c r="A105" s="15">
        <v>9.6999999999999993</v>
      </c>
      <c r="B105" s="15">
        <f t="shared" si="4"/>
        <v>0</v>
      </c>
      <c r="C105" s="15">
        <f t="shared" si="5"/>
        <v>0</v>
      </c>
      <c r="D105" s="15">
        <f t="shared" si="6"/>
        <v>0</v>
      </c>
      <c r="E105" s="15"/>
      <c r="F105" s="15">
        <f t="shared" si="7"/>
        <v>-1.1870650772813345</v>
      </c>
    </row>
    <row r="106" spans="1:6" x14ac:dyDescent="0.3">
      <c r="A106" s="15">
        <v>9.8000000000000007</v>
      </c>
      <c r="B106" s="15">
        <f t="shared" si="4"/>
        <v>0</v>
      </c>
      <c r="C106" s="15">
        <f t="shared" si="5"/>
        <v>0</v>
      </c>
      <c r="D106" s="15">
        <f t="shared" si="6"/>
        <v>0</v>
      </c>
      <c r="E106" s="15"/>
      <c r="F106" s="15">
        <f t="shared" si="7"/>
        <v>-0.78520792823143282</v>
      </c>
    </row>
    <row r="107" spans="1:6" x14ac:dyDescent="0.3">
      <c r="A107" s="15">
        <v>9.9</v>
      </c>
      <c r="B107" s="15">
        <f t="shared" si="4"/>
        <v>0</v>
      </c>
      <c r="C107" s="15">
        <f t="shared" si="5"/>
        <v>0</v>
      </c>
      <c r="D107" s="15">
        <f t="shared" si="6"/>
        <v>0</v>
      </c>
      <c r="E107" s="15"/>
      <c r="F107" s="15">
        <f t="shared" si="7"/>
        <v>-0.38257587375568008</v>
      </c>
    </row>
    <row r="108" spans="1:6" x14ac:dyDescent="0.3">
      <c r="A108" s="15">
        <v>10</v>
      </c>
      <c r="B108" s="15">
        <f t="shared" si="4"/>
        <v>0</v>
      </c>
      <c r="C108" s="15">
        <f t="shared" si="5"/>
        <v>0</v>
      </c>
      <c r="D108" s="15">
        <f t="shared" si="6"/>
        <v>0</v>
      </c>
      <c r="E108" s="15"/>
      <c r="F108" s="15">
        <f t="shared" si="7"/>
        <v>2.0433736918524435E-2</v>
      </c>
    </row>
    <row r="109" spans="1:6" x14ac:dyDescent="0.3">
      <c r="A109" s="15">
        <v>10.1</v>
      </c>
      <c r="B109" s="15">
        <f t="shared" si="4"/>
        <v>0</v>
      </c>
      <c r="C109" s="15">
        <f t="shared" si="5"/>
        <v>0</v>
      </c>
      <c r="D109" s="15">
        <f t="shared" si="6"/>
        <v>0</v>
      </c>
      <c r="E109" s="15"/>
      <c r="F109" s="15">
        <f t="shared" si="7"/>
        <v>0.4234231819613854</v>
      </c>
    </row>
    <row r="110" spans="1:6" x14ac:dyDescent="0.3">
      <c r="A110" s="15">
        <v>10.199999999999999</v>
      </c>
      <c r="B110" s="15">
        <f t="shared" si="4"/>
        <v>0</v>
      </c>
      <c r="C110" s="15">
        <f t="shared" si="5"/>
        <v>0</v>
      </c>
      <c r="D110" s="15">
        <f t="shared" si="6"/>
        <v>0</v>
      </c>
      <c r="E110" s="15"/>
      <c r="F110" s="15">
        <f t="shared" si="7"/>
        <v>0.82599475944415068</v>
      </c>
    </row>
    <row r="111" spans="1:6" x14ac:dyDescent="0.3">
      <c r="A111" s="15">
        <v>10.3</v>
      </c>
      <c r="B111" s="15">
        <f t="shared" si="4"/>
        <v>0</v>
      </c>
      <c r="C111" s="15">
        <f t="shared" si="5"/>
        <v>0</v>
      </c>
      <c r="D111" s="15">
        <f t="shared" si="6"/>
        <v>0</v>
      </c>
      <c r="E111" s="15"/>
      <c r="F111" s="15">
        <f t="shared" si="7"/>
        <v>1.2277511798229117</v>
      </c>
    </row>
    <row r="112" spans="1:6" x14ac:dyDescent="0.3">
      <c r="A112" s="15">
        <v>10.4</v>
      </c>
      <c r="B112" s="15">
        <f t="shared" si="4"/>
        <v>0</v>
      </c>
      <c r="C112" s="15">
        <f t="shared" si="5"/>
        <v>0</v>
      </c>
      <c r="D112" s="15">
        <f t="shared" si="6"/>
        <v>0</v>
      </c>
      <c r="E112" s="15"/>
      <c r="F112" s="15">
        <f t="shared" si="7"/>
        <v>1.6282959580153726</v>
      </c>
    </row>
    <row r="113" spans="1:6" x14ac:dyDescent="0.3">
      <c r="A113" s="15">
        <v>10.5</v>
      </c>
      <c r="B113" s="15">
        <f t="shared" si="4"/>
        <v>0</v>
      </c>
      <c r="C113" s="15">
        <f t="shared" si="5"/>
        <v>0</v>
      </c>
      <c r="D113" s="15">
        <f t="shared" si="6"/>
        <v>0</v>
      </c>
      <c r="E113" s="15"/>
      <c r="F113" s="15">
        <f t="shared" si="7"/>
        <v>2.0272338046838256</v>
      </c>
    </row>
    <row r="114" spans="1:6" x14ac:dyDescent="0.3">
      <c r="A114" s="15">
        <v>10.6</v>
      </c>
      <c r="B114" s="15">
        <f t="shared" si="4"/>
        <v>0</v>
      </c>
      <c r="C114" s="15">
        <f t="shared" si="5"/>
        <v>0</v>
      </c>
      <c r="D114" s="15">
        <f t="shared" si="6"/>
        <v>0</v>
      </c>
      <c r="E114" s="15"/>
      <c r="F114" s="15">
        <f t="shared" si="7"/>
        <v>2.4241710163379588</v>
      </c>
    </row>
    <row r="115" spans="1:6" x14ac:dyDescent="0.3">
      <c r="A115" s="15">
        <v>10.7</v>
      </c>
      <c r="B115" s="15">
        <f t="shared" si="4"/>
        <v>0</v>
      </c>
      <c r="C115" s="15">
        <f t="shared" si="5"/>
        <v>0</v>
      </c>
      <c r="D115" s="15">
        <f t="shared" si="6"/>
        <v>0</v>
      </c>
      <c r="E115" s="15"/>
      <c r="F115" s="15">
        <f t="shared" si="7"/>
        <v>2.818715863872681</v>
      </c>
    </row>
    <row r="116" spans="1:6" x14ac:dyDescent="0.3">
      <c r="A116" s="15">
        <v>10.8</v>
      </c>
      <c r="B116" s="15">
        <f t="shared" si="4"/>
        <v>0</v>
      </c>
      <c r="C116" s="15">
        <f t="shared" si="5"/>
        <v>0</v>
      </c>
      <c r="D116" s="15">
        <f t="shared" si="6"/>
        <v>0</v>
      </c>
      <c r="E116" s="15"/>
      <c r="F116" s="15">
        <f t="shared" si="7"/>
        <v>3.2104789791574557</v>
      </c>
    </row>
    <row r="117" spans="1:6" x14ac:dyDescent="0.3">
      <c r="A117" s="15">
        <v>10.9</v>
      </c>
      <c r="B117" s="15">
        <f t="shared" si="4"/>
        <v>0</v>
      </c>
      <c r="C117" s="15">
        <f t="shared" si="5"/>
        <v>0</v>
      </c>
      <c r="D117" s="15">
        <f t="shared" si="6"/>
        <v>0</v>
      </c>
      <c r="E117" s="15"/>
      <c r="F117" s="15">
        <f t="shared" si="7"/>
        <v>3.5990737392956271</v>
      </c>
    </row>
    <row r="118" spans="1:6" x14ac:dyDescent="0.3">
      <c r="A118" s="15">
        <v>11</v>
      </c>
      <c r="B118" s="15">
        <f t="shared" si="4"/>
        <v>0</v>
      </c>
      <c r="C118" s="15">
        <f t="shared" si="5"/>
        <v>0</v>
      </c>
      <c r="D118" s="15">
        <f t="shared" si="6"/>
        <v>0</v>
      </c>
      <c r="E118" s="15"/>
      <c r="F118" s="15">
        <f t="shared" si="7"/>
        <v>3.9841166481745409</v>
      </c>
    </row>
    <row r="119" spans="1:6" x14ac:dyDescent="0.3">
      <c r="A119" s="15">
        <v>11.1</v>
      </c>
      <c r="B119" s="15">
        <f t="shared" si="4"/>
        <v>0</v>
      </c>
      <c r="C119" s="15">
        <f t="shared" si="5"/>
        <v>0</v>
      </c>
      <c r="D119" s="15">
        <f t="shared" si="6"/>
        <v>0</v>
      </c>
      <c r="E119" s="15"/>
      <c r="F119" s="15">
        <f t="shared" si="7"/>
        <v>4.365227714929949</v>
      </c>
    </row>
    <row r="120" spans="1:6" x14ac:dyDescent="0.3">
      <c r="A120" s="15">
        <v>11.2</v>
      </c>
      <c r="B120" s="15">
        <f t="shared" si="4"/>
        <v>0</v>
      </c>
      <c r="C120" s="15">
        <f t="shared" si="5"/>
        <v>0</v>
      </c>
      <c r="D120" s="15">
        <f t="shared" si="6"/>
        <v>0</v>
      </c>
      <c r="E120" s="15"/>
      <c r="F120" s="15">
        <f t="shared" si="7"/>
        <v>4.7420308289510507</v>
      </c>
    </row>
    <row r="121" spans="1:6" x14ac:dyDescent="0.3">
      <c r="A121" s="15">
        <v>11.3</v>
      </c>
      <c r="B121" s="15">
        <f t="shared" si="4"/>
        <v>0</v>
      </c>
      <c r="C121" s="15">
        <f t="shared" si="5"/>
        <v>0</v>
      </c>
      <c r="D121" s="15">
        <f t="shared" si="6"/>
        <v>0</v>
      </c>
      <c r="E121" s="15"/>
      <c r="F121" s="15">
        <f t="shared" si="7"/>
        <v>5.1141541310562975</v>
      </c>
    </row>
    <row r="122" spans="1:6" x14ac:dyDescent="0.3">
      <c r="A122" s="15">
        <v>11.4</v>
      </c>
      <c r="B122" s="15">
        <f t="shared" si="4"/>
        <v>0</v>
      </c>
      <c r="C122" s="15">
        <f t="shared" si="5"/>
        <v>0</v>
      </c>
      <c r="D122" s="15">
        <f t="shared" si="6"/>
        <v>0</v>
      </c>
      <c r="E122" s="15"/>
      <c r="F122" s="15">
        <f t="shared" si="7"/>
        <v>5.4812303804734972</v>
      </c>
    </row>
    <row r="123" spans="1:6" x14ac:dyDescent="0.3">
      <c r="A123" s="15">
        <v>11.5</v>
      </c>
      <c r="B123" s="15">
        <f t="shared" si="4"/>
        <v>0</v>
      </c>
      <c r="C123" s="15">
        <f t="shared" si="5"/>
        <v>0</v>
      </c>
      <c r="D123" s="15">
        <f t="shared" si="6"/>
        <v>0</v>
      </c>
      <c r="E123" s="15"/>
      <c r="F123" s="15">
        <f t="shared" si="7"/>
        <v>5.8428973172621337</v>
      </c>
    </row>
    <row r="124" spans="1:6" x14ac:dyDescent="0.3">
      <c r="A124" s="15">
        <v>11.6</v>
      </c>
      <c r="B124" s="15">
        <f t="shared" si="4"/>
        <v>0</v>
      </c>
      <c r="C124" s="15">
        <f t="shared" si="5"/>
        <v>0</v>
      </c>
      <c r="D124" s="15">
        <f t="shared" si="6"/>
        <v>0</v>
      </c>
      <c r="E124" s="15"/>
      <c r="F124" s="15">
        <f t="shared" si="7"/>
        <v>6.198798019820174</v>
      </c>
    </row>
    <row r="125" spans="1:6" x14ac:dyDescent="0.3">
      <c r="A125" s="15">
        <v>11.7</v>
      </c>
      <c r="B125" s="15">
        <f t="shared" si="4"/>
        <v>0</v>
      </c>
      <c r="C125" s="15">
        <f t="shared" si="5"/>
        <v>0</v>
      </c>
      <c r="D125" s="15">
        <f t="shared" si="6"/>
        <v>0</v>
      </c>
      <c r="E125" s="15"/>
      <c r="F125" s="15">
        <f t="shared" si="7"/>
        <v>6.5485812571226063</v>
      </c>
    </row>
    <row r="126" spans="1:6" x14ac:dyDescent="0.3">
      <c r="A126" s="15">
        <v>11.8</v>
      </c>
      <c r="B126" s="15">
        <f t="shared" si="4"/>
        <v>0</v>
      </c>
      <c r="C126" s="15">
        <f t="shared" si="5"/>
        <v>0</v>
      </c>
      <c r="D126" s="15">
        <f t="shared" si="6"/>
        <v>0</v>
      </c>
      <c r="E126" s="15"/>
      <c r="F126" s="15">
        <f t="shared" si="7"/>
        <v>6.8919018353440649</v>
      </c>
    </row>
    <row r="127" spans="1:6" x14ac:dyDescent="0.3">
      <c r="A127" s="15">
        <v>11.9</v>
      </c>
      <c r="B127" s="15">
        <f t="shared" si="4"/>
        <v>0</v>
      </c>
      <c r="C127" s="15">
        <f t="shared" si="5"/>
        <v>0</v>
      </c>
      <c r="D127" s="15">
        <f t="shared" si="6"/>
        <v>0</v>
      </c>
      <c r="E127" s="15"/>
      <c r="F127" s="15">
        <f t="shared" si="7"/>
        <v>7.228420938523417</v>
      </c>
    </row>
    <row r="128" spans="1:6" x14ac:dyDescent="0.3">
      <c r="A128" s="15">
        <v>12</v>
      </c>
      <c r="B128" s="15">
        <f t="shared" si="4"/>
        <v>0</v>
      </c>
      <c r="C128" s="15">
        <f t="shared" si="5"/>
        <v>0</v>
      </c>
      <c r="D128" s="15">
        <f t="shared" si="6"/>
        <v>0</v>
      </c>
      <c r="E128" s="15"/>
      <c r="F128" s="15">
        <f t="shared" si="7"/>
        <v>7.5578064629342911</v>
      </c>
    </row>
    <row r="129" spans="1:6" x14ac:dyDescent="0.3">
      <c r="A129" s="15">
        <v>12.1</v>
      </c>
      <c r="B129" s="15">
        <f t="shared" si="4"/>
        <v>0</v>
      </c>
      <c r="C129" s="15">
        <f t="shared" si="5"/>
        <v>0</v>
      </c>
      <c r="D129" s="15">
        <f t="shared" si="6"/>
        <v>0</v>
      </c>
      <c r="E129" s="15"/>
      <c r="F129" s="15">
        <f t="shared" si="7"/>
        <v>7.8797333448312816</v>
      </c>
    </row>
    <row r="130" spans="1:6" x14ac:dyDescent="0.3">
      <c r="A130" s="15">
        <v>12.2</v>
      </c>
      <c r="B130" s="15">
        <f t="shared" si="4"/>
        <v>0</v>
      </c>
      <c r="C130" s="15">
        <f t="shared" si="5"/>
        <v>0</v>
      </c>
      <c r="D130" s="15">
        <f t="shared" si="6"/>
        <v>0</v>
      </c>
      <c r="E130" s="15"/>
      <c r="F130" s="15">
        <f t="shared" si="7"/>
        <v>8.1938838812486505</v>
      </c>
    </row>
    <row r="131" spans="1:6" x14ac:dyDescent="0.3">
      <c r="A131" s="15">
        <v>12.3</v>
      </c>
      <c r="B131" s="15">
        <f t="shared" si="4"/>
        <v>0</v>
      </c>
      <c r="C131" s="15">
        <f t="shared" si="5"/>
        <v>0</v>
      </c>
      <c r="D131" s="15">
        <f t="shared" si="6"/>
        <v>0</v>
      </c>
      <c r="E131" s="15"/>
      <c r="F131" s="15">
        <f t="shared" si="7"/>
        <v>8.4999480435348289</v>
      </c>
    </row>
    <row r="132" spans="1:6" x14ac:dyDescent="0.3">
      <c r="A132" s="15">
        <v>12.4</v>
      </c>
      <c r="B132" s="15">
        <f t="shared" si="4"/>
        <v>0</v>
      </c>
      <c r="C132" s="15">
        <f t="shared" si="5"/>
        <v>0</v>
      </c>
      <c r="D132" s="15">
        <f t="shared" si="6"/>
        <v>0</v>
      </c>
      <c r="E132" s="15"/>
      <c r="F132" s="15">
        <f t="shared" si="7"/>
        <v>8.7976237833131954</v>
      </c>
    </row>
    <row r="133" spans="1:6" x14ac:dyDescent="0.3">
      <c r="A133" s="15">
        <v>12.5</v>
      </c>
      <c r="B133" s="15">
        <f t="shared" si="4"/>
        <v>0</v>
      </c>
      <c r="C133" s="15">
        <f t="shared" si="5"/>
        <v>0</v>
      </c>
      <c r="D133" s="15">
        <f t="shared" si="6"/>
        <v>0</v>
      </c>
      <c r="E133" s="15"/>
      <c r="F133" s="15">
        <f t="shared" si="7"/>
        <v>9.0866173305674227</v>
      </c>
    </row>
    <row r="134" spans="1:6" x14ac:dyDescent="0.3">
      <c r="A134" s="15">
        <v>12.6</v>
      </c>
      <c r="B134" s="15">
        <f t="shared" si="4"/>
        <v>0</v>
      </c>
      <c r="C134" s="15">
        <f t="shared" si="5"/>
        <v>0</v>
      </c>
      <c r="D134" s="15">
        <f t="shared" si="6"/>
        <v>0</v>
      </c>
      <c r="E134" s="15"/>
      <c r="F134" s="15">
        <f t="shared" si="7"/>
        <v>9.3666434835569827</v>
      </c>
    </row>
    <row r="135" spans="1:6" x14ac:dyDescent="0.3">
      <c r="A135" s="15">
        <v>12.7</v>
      </c>
      <c r="B135" s="15">
        <f t="shared" si="4"/>
        <v>0</v>
      </c>
      <c r="C135" s="15">
        <f t="shared" si="5"/>
        <v>0</v>
      </c>
      <c r="D135" s="15">
        <f t="shared" si="6"/>
        <v>0</v>
      </c>
      <c r="E135" s="15"/>
      <c r="F135" s="15">
        <f t="shared" si="7"/>
        <v>9.6374258902768464</v>
      </c>
    </row>
    <row r="136" spans="1:6" x14ac:dyDescent="0.3">
      <c r="A136" s="15">
        <v>12.8</v>
      </c>
      <c r="B136" s="15">
        <f t="shared" si="4"/>
        <v>0</v>
      </c>
      <c r="C136" s="15">
        <f t="shared" si="5"/>
        <v>0</v>
      </c>
      <c r="D136" s="15">
        <f t="shared" si="6"/>
        <v>0</v>
      </c>
      <c r="E136" s="15"/>
      <c r="F136" s="15">
        <f t="shared" si="7"/>
        <v>9.8986973211835423</v>
      </c>
    </row>
    <row r="137" spans="1:6" x14ac:dyDescent="0.3">
      <c r="A137" s="15">
        <v>12.9</v>
      </c>
      <c r="B137" s="15">
        <f t="shared" ref="B137:B200" si="8">$B$4*SIN(2*PI()*A137/$B$3+$B$2)</f>
        <v>0</v>
      </c>
      <c r="C137" s="15">
        <f t="shared" ref="C137:C200" si="9">$G$4*SIN(2*PI()*A137/$G$3+$G$2)</f>
        <v>0</v>
      </c>
      <c r="D137" s="15">
        <f t="shared" ref="D137:D200" si="10">$L$4*SIN(2*PI()*A137/$L$3+$L$2)</f>
        <v>0</v>
      </c>
      <c r="E137" s="15"/>
      <c r="F137" s="15">
        <f t="shared" ref="F137:F200" si="11">$Q$4*SIN(2*PI()*A137/$Q$3+$Q$2)</f>
        <v>10.150199932918433</v>
      </c>
    </row>
    <row r="138" spans="1:6" x14ac:dyDescent="0.3">
      <c r="A138" s="15">
        <v>13</v>
      </c>
      <c r="B138" s="15">
        <f t="shared" si="8"/>
        <v>0</v>
      </c>
      <c r="C138" s="15">
        <f t="shared" si="9"/>
        <v>0</v>
      </c>
      <c r="D138" s="15">
        <f t="shared" si="10"/>
        <v>0</v>
      </c>
      <c r="E138" s="15"/>
      <c r="F138" s="15">
        <f t="shared" si="11"/>
        <v>10.391685522768022</v>
      </c>
    </row>
    <row r="139" spans="1:6" x14ac:dyDescent="0.3">
      <c r="A139" s="15">
        <v>13.1</v>
      </c>
      <c r="B139" s="15">
        <f t="shared" si="8"/>
        <v>0</v>
      </c>
      <c r="C139" s="15">
        <f t="shared" si="9"/>
        <v>0</v>
      </c>
      <c r="D139" s="15">
        <f t="shared" si="10"/>
        <v>0</v>
      </c>
      <c r="E139" s="15"/>
      <c r="F139" s="15">
        <f t="shared" si="11"/>
        <v>10.622915773610037</v>
      </c>
    </row>
    <row r="140" spans="1:6" x14ac:dyDescent="0.3">
      <c r="A140" s="15">
        <v>13.2</v>
      </c>
      <c r="B140" s="15">
        <f t="shared" si="8"/>
        <v>0</v>
      </c>
      <c r="C140" s="15">
        <f t="shared" si="9"/>
        <v>0</v>
      </c>
      <c r="D140" s="15">
        <f t="shared" si="10"/>
        <v>0</v>
      </c>
      <c r="E140" s="15"/>
      <c r="F140" s="15">
        <f t="shared" si="11"/>
        <v>10.843662489103661</v>
      </c>
    </row>
    <row r="141" spans="1:6" x14ac:dyDescent="0.3">
      <c r="A141" s="15">
        <v>13.3</v>
      </c>
      <c r="B141" s="15">
        <f t="shared" si="8"/>
        <v>0</v>
      </c>
      <c r="C141" s="15">
        <f t="shared" si="9"/>
        <v>0</v>
      </c>
      <c r="D141" s="15">
        <f t="shared" si="10"/>
        <v>0</v>
      </c>
      <c r="E141" s="15"/>
      <c r="F141" s="15">
        <f t="shared" si="11"/>
        <v>11.053707818891786</v>
      </c>
    </row>
    <row r="142" spans="1:6" x14ac:dyDescent="0.3">
      <c r="A142" s="15">
        <v>13.4</v>
      </c>
      <c r="B142" s="15">
        <f t="shared" si="8"/>
        <v>0</v>
      </c>
      <c r="C142" s="15">
        <f t="shared" si="9"/>
        <v>0</v>
      </c>
      <c r="D142" s="15">
        <f t="shared" si="10"/>
        <v>0</v>
      </c>
      <c r="E142" s="15"/>
      <c r="F142" s="15">
        <f t="shared" si="11"/>
        <v>11.252844473592974</v>
      </c>
    </row>
    <row r="143" spans="1:6" x14ac:dyDescent="0.3">
      <c r="A143" s="15">
        <v>13.5</v>
      </c>
      <c r="B143" s="15">
        <f t="shared" si="8"/>
        <v>0</v>
      </c>
      <c r="C143" s="15">
        <f t="shared" si="9"/>
        <v>0</v>
      </c>
      <c r="D143" s="15">
        <f t="shared" si="10"/>
        <v>0</v>
      </c>
      <c r="E143" s="15"/>
      <c r="F143" s="15">
        <f t="shared" si="11"/>
        <v>11.440875929371106</v>
      </c>
    </row>
    <row r="144" spans="1:6" x14ac:dyDescent="0.3">
      <c r="A144" s="15">
        <v>13.6</v>
      </c>
      <c r="B144" s="15">
        <f t="shared" si="8"/>
        <v>0</v>
      </c>
      <c r="C144" s="15">
        <f t="shared" si="9"/>
        <v>0</v>
      </c>
      <c r="D144" s="15">
        <f t="shared" si="10"/>
        <v>0</v>
      </c>
      <c r="E144" s="15"/>
      <c r="F144" s="15">
        <f t="shared" si="11"/>
        <v>11.617616621880638</v>
      </c>
    </row>
    <row r="145" spans="1:6" x14ac:dyDescent="0.3">
      <c r="A145" s="15">
        <v>13.7</v>
      </c>
      <c r="B145" s="15">
        <f t="shared" si="8"/>
        <v>0</v>
      </c>
      <c r="C145" s="15">
        <f t="shared" si="9"/>
        <v>0</v>
      </c>
      <c r="D145" s="15">
        <f t="shared" si="10"/>
        <v>0</v>
      </c>
      <c r="E145" s="15"/>
      <c r="F145" s="15">
        <f t="shared" si="11"/>
        <v>11.782892129396226</v>
      </c>
    </row>
    <row r="146" spans="1:6" x14ac:dyDescent="0.3">
      <c r="A146" s="15">
        <v>13.8</v>
      </c>
      <c r="B146" s="15">
        <f t="shared" si="8"/>
        <v>0</v>
      </c>
      <c r="C146" s="15">
        <f t="shared" si="9"/>
        <v>0</v>
      </c>
      <c r="D146" s="15">
        <f t="shared" si="10"/>
        <v>0</v>
      </c>
      <c r="E146" s="15"/>
      <c r="F146" s="15">
        <f t="shared" si="11"/>
        <v>11.936539344945912</v>
      </c>
    </row>
    <row r="147" spans="1:6" x14ac:dyDescent="0.3">
      <c r="A147" s="15">
        <v>13.9</v>
      </c>
      <c r="B147" s="15">
        <f t="shared" si="8"/>
        <v>0</v>
      </c>
      <c r="C147" s="15">
        <f t="shared" si="9"/>
        <v>0</v>
      </c>
      <c r="D147" s="15">
        <f t="shared" si="10"/>
        <v>0</v>
      </c>
      <c r="E147" s="15"/>
      <c r="F147" s="15">
        <f t="shared" si="11"/>
        <v>12.078406637277991</v>
      </c>
    </row>
    <row r="148" spans="1:6" x14ac:dyDescent="0.3">
      <c r="A148" s="15">
        <v>14</v>
      </c>
      <c r="B148" s="15">
        <f t="shared" si="8"/>
        <v>0</v>
      </c>
      <c r="C148" s="15">
        <f t="shared" si="9"/>
        <v>0</v>
      </c>
      <c r="D148" s="15">
        <f t="shared" si="10"/>
        <v>0</v>
      </c>
      <c r="E148" s="15"/>
      <c r="F148" s="15">
        <f t="shared" si="11"/>
        <v>12.208354000502782</v>
      </c>
    </row>
    <row r="149" spans="1:6" x14ac:dyDescent="0.3">
      <c r="A149" s="15">
        <v>14.1</v>
      </c>
      <c r="B149" s="15">
        <f t="shared" si="8"/>
        <v>0</v>
      </c>
      <c r="C149" s="15">
        <f t="shared" si="9"/>
        <v>0</v>
      </c>
      <c r="D149" s="15">
        <f t="shared" si="10"/>
        <v>0</v>
      </c>
      <c r="E149" s="15"/>
      <c r="F149" s="15">
        <f t="shared" si="11"/>
        <v>12.326253192261516</v>
      </c>
    </row>
    <row r="150" spans="1:6" x14ac:dyDescent="0.3">
      <c r="A150" s="15">
        <v>14.2</v>
      </c>
      <c r="B150" s="15">
        <f t="shared" si="8"/>
        <v>0</v>
      </c>
      <c r="C150" s="15">
        <f t="shared" si="9"/>
        <v>0</v>
      </c>
      <c r="D150" s="15">
        <f t="shared" si="10"/>
        <v>0</v>
      </c>
      <c r="E150" s="15"/>
      <c r="F150" s="15">
        <f t="shared" si="11"/>
        <v>12.431987860286073</v>
      </c>
    </row>
    <row r="151" spans="1:6" x14ac:dyDescent="0.3">
      <c r="A151" s="15">
        <v>14.3</v>
      </c>
      <c r="B151" s="15">
        <f t="shared" si="8"/>
        <v>0</v>
      </c>
      <c r="C151" s="15">
        <f t="shared" si="9"/>
        <v>0</v>
      </c>
      <c r="D151" s="15">
        <f t="shared" si="10"/>
        <v>0</v>
      </c>
      <c r="E151" s="15"/>
      <c r="F151" s="15">
        <f t="shared" si="11"/>
        <v>12.525453657224613</v>
      </c>
    </row>
    <row r="152" spans="1:6" x14ac:dyDescent="0.3">
      <c r="A152" s="15">
        <v>14.4</v>
      </c>
      <c r="B152" s="15">
        <f t="shared" si="8"/>
        <v>0</v>
      </c>
      <c r="C152" s="15">
        <f t="shared" si="9"/>
        <v>0</v>
      </c>
      <c r="D152" s="15">
        <f t="shared" si="10"/>
        <v>0</v>
      </c>
      <c r="E152" s="15"/>
      <c r="F152" s="15">
        <f t="shared" si="11"/>
        <v>12.606558343619819</v>
      </c>
    </row>
    <row r="153" spans="1:6" x14ac:dyDescent="0.3">
      <c r="A153" s="15">
        <v>14.5</v>
      </c>
      <c r="B153" s="15">
        <f t="shared" si="8"/>
        <v>0</v>
      </c>
      <c r="C153" s="15">
        <f t="shared" si="9"/>
        <v>0</v>
      </c>
      <c r="D153" s="15">
        <f t="shared" si="10"/>
        <v>0</v>
      </c>
      <c r="E153" s="15"/>
      <c r="F153" s="15">
        <f t="shared" si="11"/>
        <v>12.675221878938101</v>
      </c>
    </row>
    <row r="154" spans="1:6" x14ac:dyDescent="0.3">
      <c r="A154" s="15">
        <v>14.6</v>
      </c>
      <c r="B154" s="15">
        <f t="shared" si="8"/>
        <v>0</v>
      </c>
      <c r="C154" s="15">
        <f t="shared" si="9"/>
        <v>0</v>
      </c>
      <c r="D154" s="15">
        <f t="shared" si="10"/>
        <v>0</v>
      </c>
      <c r="E154" s="15"/>
      <c r="F154" s="15">
        <f t="shared" si="11"/>
        <v>12.731376500559957</v>
      </c>
    </row>
    <row r="155" spans="1:6" x14ac:dyDescent="0.3">
      <c r="A155" s="15">
        <v>14.7</v>
      </c>
      <c r="B155" s="15">
        <f t="shared" si="8"/>
        <v>0</v>
      </c>
      <c r="C155" s="15">
        <f t="shared" si="9"/>
        <v>0</v>
      </c>
      <c r="D155" s="15">
        <f t="shared" si="10"/>
        <v>0</v>
      </c>
      <c r="E155" s="15"/>
      <c r="F155" s="15">
        <f t="shared" si="11"/>
        <v>12.774966790653471</v>
      </c>
    </row>
    <row r="156" spans="1:6" x14ac:dyDescent="0.3">
      <c r="A156" s="15">
        <v>14.8</v>
      </c>
      <c r="B156" s="15">
        <f t="shared" si="8"/>
        <v>0</v>
      </c>
      <c r="C156" s="15">
        <f t="shared" si="9"/>
        <v>0</v>
      </c>
      <c r="D156" s="15">
        <f t="shared" si="10"/>
        <v>0</v>
      </c>
      <c r="E156" s="15"/>
      <c r="F156" s="15">
        <f t="shared" si="11"/>
        <v>12.805949730865045</v>
      </c>
    </row>
    <row r="157" spans="1:6" x14ac:dyDescent="0.3">
      <c r="A157" s="15">
        <v>14.9</v>
      </c>
      <c r="B157" s="15">
        <f t="shared" si="8"/>
        <v>0</v>
      </c>
      <c r="C157" s="15">
        <f t="shared" si="9"/>
        <v>0</v>
      </c>
      <c r="D157" s="15">
        <f t="shared" si="10"/>
        <v>0</v>
      </c>
      <c r="E157" s="15"/>
      <c r="F157" s="15">
        <f t="shared" si="11"/>
        <v>12.824294744773299</v>
      </c>
    </row>
    <row r="158" spans="1:6" x14ac:dyDescent="0.3">
      <c r="A158" s="15">
        <v>15</v>
      </c>
      <c r="B158" s="15">
        <f t="shared" si="8"/>
        <v>0</v>
      </c>
      <c r="C158" s="15">
        <f t="shared" si="9"/>
        <v>0</v>
      </c>
      <c r="D158" s="15">
        <f t="shared" si="10"/>
        <v>0</v>
      </c>
      <c r="E158" s="15"/>
      <c r="F158" s="15">
        <f t="shared" si="11"/>
        <v>12.829983728064333</v>
      </c>
    </row>
    <row r="159" spans="1:6" x14ac:dyDescent="0.3">
      <c r="A159" s="15">
        <v>15.1</v>
      </c>
      <c r="B159" s="15">
        <f t="shared" si="8"/>
        <v>0</v>
      </c>
      <c r="C159" s="15">
        <f t="shared" si="9"/>
        <v>0</v>
      </c>
      <c r="D159" s="15">
        <f t="shared" si="10"/>
        <v>0</v>
      </c>
      <c r="E159" s="15"/>
      <c r="F159" s="15">
        <f t="shared" si="11"/>
        <v>12.823011066398474</v>
      </c>
    </row>
    <row r="160" spans="1:6" x14ac:dyDescent="0.3">
      <c r="A160" s="15">
        <v>15.2</v>
      </c>
      <c r="B160" s="15">
        <f t="shared" si="8"/>
        <v>0</v>
      </c>
      <c r="C160" s="15">
        <f t="shared" si="9"/>
        <v>0</v>
      </c>
      <c r="D160" s="15">
        <f t="shared" si="10"/>
        <v>0</v>
      </c>
      <c r="E160" s="15"/>
      <c r="F160" s="15">
        <f t="shared" si="11"/>
        <v>12.803383640950965</v>
      </c>
    </row>
    <row r="161" spans="1:6" x14ac:dyDescent="0.3">
      <c r="A161" s="15">
        <v>15.3</v>
      </c>
      <c r="B161" s="15">
        <f t="shared" si="8"/>
        <v>0</v>
      </c>
      <c r="C161" s="15">
        <f t="shared" si="9"/>
        <v>0</v>
      </c>
      <c r="D161" s="15">
        <f t="shared" si="10"/>
        <v>0</v>
      </c>
      <c r="E161" s="15"/>
      <c r="F161" s="15">
        <f t="shared" si="11"/>
        <v>12.771120821621079</v>
      </c>
    </row>
    <row r="162" spans="1:6" x14ac:dyDescent="0.3">
      <c r="A162" s="15">
        <v>15.4</v>
      </c>
      <c r="B162" s="15">
        <f t="shared" si="8"/>
        <v>0</v>
      </c>
      <c r="C162" s="15">
        <f t="shared" si="9"/>
        <v>0</v>
      </c>
      <c r="D162" s="15">
        <f t="shared" si="10"/>
        <v>0</v>
      </c>
      <c r="E162" s="15"/>
      <c r="F162" s="15">
        <f t="shared" si="11"/>
        <v>12.726254447916356</v>
      </c>
    </row>
    <row r="163" spans="1:6" x14ac:dyDescent="0.3">
      <c r="A163" s="15">
        <v>15.5</v>
      </c>
      <c r="B163" s="15">
        <f t="shared" si="8"/>
        <v>0</v>
      </c>
      <c r="C163" s="15">
        <f t="shared" si="9"/>
        <v>0</v>
      </c>
      <c r="D163" s="15">
        <f t="shared" si="10"/>
        <v>0</v>
      </c>
      <c r="E163" s="15"/>
      <c r="F163" s="15">
        <f t="shared" si="11"/>
        <v>12.668828797530857</v>
      </c>
    </row>
    <row r="164" spans="1:6" x14ac:dyDescent="0.3">
      <c r="A164" s="15">
        <v>15.6</v>
      </c>
      <c r="B164" s="15">
        <f t="shared" si="8"/>
        <v>0</v>
      </c>
      <c r="C164" s="15">
        <f t="shared" si="9"/>
        <v>0</v>
      </c>
      <c r="D164" s="15">
        <f t="shared" si="10"/>
        <v>0</v>
      </c>
      <c r="E164" s="15"/>
      <c r="F164" s="15">
        <f t="shared" si="11"/>
        <v>12.598900542648433</v>
      </c>
    </row>
    <row r="165" spans="1:6" x14ac:dyDescent="0.3">
      <c r="A165" s="15">
        <v>15.7</v>
      </c>
      <c r="B165" s="15">
        <f t="shared" si="8"/>
        <v>0</v>
      </c>
      <c r="C165" s="15">
        <f t="shared" si="9"/>
        <v>0</v>
      </c>
      <c r="D165" s="15">
        <f t="shared" si="10"/>
        <v>0</v>
      </c>
      <c r="E165" s="15"/>
      <c r="F165" s="15">
        <f t="shared" si="11"/>
        <v>12.516538694014113</v>
      </c>
    </row>
    <row r="166" spans="1:6" x14ac:dyDescent="0.3">
      <c r="A166" s="15">
        <v>15.8</v>
      </c>
      <c r="B166" s="15">
        <f t="shared" si="8"/>
        <v>0</v>
      </c>
      <c r="C166" s="15">
        <f t="shared" si="9"/>
        <v>0</v>
      </c>
      <c r="D166" s="15">
        <f t="shared" si="10"/>
        <v>0</v>
      </c>
      <c r="E166" s="15"/>
      <c r="F166" s="15">
        <f t="shared" si="11"/>
        <v>12.421824532828825</v>
      </c>
    </row>
    <row r="167" spans="1:6" x14ac:dyDescent="0.3">
      <c r="A167" s="15">
        <v>15.9</v>
      </c>
      <c r="B167" s="15">
        <f t="shared" si="8"/>
        <v>0</v>
      </c>
      <c r="C167" s="15">
        <f t="shared" si="9"/>
        <v>0</v>
      </c>
      <c r="D167" s="15">
        <f t="shared" si="10"/>
        <v>0</v>
      </c>
      <c r="E167" s="15"/>
      <c r="F167" s="15">
        <f t="shared" si="11"/>
        <v>12.314851530534691</v>
      </c>
    </row>
    <row r="168" spans="1:6" x14ac:dyDescent="0.3">
      <c r="A168" s="15">
        <v>16</v>
      </c>
      <c r="B168" s="15">
        <f t="shared" si="8"/>
        <v>0</v>
      </c>
      <c r="C168" s="15">
        <f t="shared" si="9"/>
        <v>0</v>
      </c>
      <c r="D168" s="15">
        <f t="shared" si="10"/>
        <v>0</v>
      </c>
      <c r="E168" s="15"/>
      <c r="F168" s="15">
        <f t="shared" si="11"/>
        <v>12.195725256569959</v>
      </c>
    </row>
    <row r="169" spans="1:6" x14ac:dyDescent="0.3">
      <c r="A169" s="15">
        <v>16.100000000000001</v>
      </c>
      <c r="B169" s="15">
        <f t="shared" si="8"/>
        <v>0</v>
      </c>
      <c r="C169" s="15">
        <f t="shared" si="9"/>
        <v>0</v>
      </c>
      <c r="D169" s="15">
        <f t="shared" si="10"/>
        <v>0</v>
      </c>
      <c r="E169" s="15"/>
      <c r="F169" s="15">
        <f t="shared" si="11"/>
        <v>12.064563274184751</v>
      </c>
    </row>
    <row r="170" spans="1:6" x14ac:dyDescent="0.3">
      <c r="A170" s="15">
        <v>16.2</v>
      </c>
      <c r="B170" s="15">
        <f t="shared" si="8"/>
        <v>0</v>
      </c>
      <c r="C170" s="15">
        <f t="shared" si="9"/>
        <v>0</v>
      </c>
      <c r="D170" s="15">
        <f t="shared" si="10"/>
        <v>0</v>
      </c>
      <c r="E170" s="15"/>
      <c r="F170" s="15">
        <f t="shared" si="11"/>
        <v>11.921495024420297</v>
      </c>
    </row>
    <row r="171" spans="1:6" x14ac:dyDescent="0.3">
      <c r="A171" s="15">
        <v>16.3</v>
      </c>
      <c r="B171" s="15">
        <f t="shared" si="8"/>
        <v>0</v>
      </c>
      <c r="C171" s="15">
        <f t="shared" si="9"/>
        <v>0</v>
      </c>
      <c r="D171" s="15">
        <f t="shared" si="10"/>
        <v>0</v>
      </c>
      <c r="E171" s="15"/>
      <c r="F171" s="15">
        <f t="shared" si="11"/>
        <v>11.766661698366271</v>
      </c>
    </row>
    <row r="172" spans="1:6" x14ac:dyDescent="0.3">
      <c r="A172" s="15">
        <v>16.399999999999999</v>
      </c>
      <c r="B172" s="15">
        <f t="shared" si="8"/>
        <v>0</v>
      </c>
      <c r="C172" s="15">
        <f t="shared" si="9"/>
        <v>0</v>
      </c>
      <c r="D172" s="15">
        <f t="shared" si="10"/>
        <v>0</v>
      </c>
      <c r="E172" s="15"/>
      <c r="F172" s="15">
        <f t="shared" si="11"/>
        <v>11.600216097822249</v>
      </c>
    </row>
    <row r="173" spans="1:6" x14ac:dyDescent="0.3">
      <c r="A173" s="15">
        <v>16.5</v>
      </c>
      <c r="B173" s="15">
        <f t="shared" si="8"/>
        <v>0</v>
      </c>
      <c r="C173" s="15">
        <f t="shared" si="9"/>
        <v>0</v>
      </c>
      <c r="D173" s="15">
        <f t="shared" si="10"/>
        <v>0</v>
      </c>
      <c r="E173" s="15"/>
      <c r="F173" s="15">
        <f t="shared" si="11"/>
        <v>11.422322484500732</v>
      </c>
    </row>
    <row r="174" spans="1:6" x14ac:dyDescent="0.3">
      <c r="A174" s="15">
        <v>16.600000000000001</v>
      </c>
      <c r="B174" s="15">
        <f t="shared" si="8"/>
        <v>0</v>
      </c>
      <c r="C174" s="15">
        <f t="shared" si="9"/>
        <v>0</v>
      </c>
      <c r="D174" s="15">
        <f t="shared" si="10"/>
        <v>0</v>
      </c>
      <c r="E174" s="15"/>
      <c r="F174" s="15">
        <f t="shared" si="11"/>
        <v>11.233156417920716</v>
      </c>
    </row>
    <row r="175" spans="1:6" x14ac:dyDescent="0.3">
      <c r="A175" s="15">
        <v>16.7</v>
      </c>
      <c r="B175" s="15">
        <f t="shared" si="8"/>
        <v>0</v>
      </c>
      <c r="C175" s="15">
        <f t="shared" si="9"/>
        <v>0</v>
      </c>
      <c r="D175" s="15">
        <f t="shared" si="10"/>
        <v>0</v>
      </c>
      <c r="E175" s="15"/>
      <c r="F175" s="15">
        <f t="shared" si="11"/>
        <v>11.032904582151634</v>
      </c>
    </row>
    <row r="176" spans="1:6" x14ac:dyDescent="0.3">
      <c r="A176" s="15">
        <v>16.8</v>
      </c>
      <c r="B176" s="15">
        <f t="shared" si="8"/>
        <v>0</v>
      </c>
      <c r="C176" s="15">
        <f t="shared" si="9"/>
        <v>0</v>
      </c>
      <c r="D176" s="15">
        <f t="shared" si="10"/>
        <v>0</v>
      </c>
      <c r="E176" s="15"/>
      <c r="F176" s="15">
        <f t="shared" si="11"/>
        <v>10.821764601578668</v>
      </c>
    </row>
    <row r="177" spans="1:6" x14ac:dyDescent="0.3">
      <c r="A177" s="15">
        <v>16.899999999999999</v>
      </c>
      <c r="B177" s="15">
        <f t="shared" si="8"/>
        <v>0</v>
      </c>
      <c r="C177" s="15">
        <f t="shared" si="9"/>
        <v>0</v>
      </c>
      <c r="D177" s="15">
        <f t="shared" si="10"/>
        <v>0</v>
      </c>
      <c r="E177" s="15"/>
      <c r="F177" s="15">
        <f t="shared" si="11"/>
        <v>10.59994484587143</v>
      </c>
    </row>
    <row r="178" spans="1:6" x14ac:dyDescent="0.3">
      <c r="A178" s="15">
        <v>17</v>
      </c>
      <c r="B178" s="15">
        <f t="shared" si="8"/>
        <v>0</v>
      </c>
      <c r="C178" s="15">
        <f t="shared" si="9"/>
        <v>0</v>
      </c>
      <c r="D178" s="15">
        <f t="shared" si="10"/>
        <v>0</v>
      </c>
      <c r="E178" s="15"/>
      <c r="F178" s="15">
        <f t="shared" si="11"/>
        <v>10.367664224348157</v>
      </c>
    </row>
    <row r="179" spans="1:6" x14ac:dyDescent="0.3">
      <c r="A179" s="15">
        <v>17.100000000000001</v>
      </c>
      <c r="B179" s="15">
        <f t="shared" si="8"/>
        <v>0</v>
      </c>
      <c r="C179" s="15">
        <f t="shared" si="9"/>
        <v>0</v>
      </c>
      <c r="D179" s="15">
        <f t="shared" si="10"/>
        <v>0</v>
      </c>
      <c r="E179" s="15"/>
      <c r="F179" s="15">
        <f t="shared" si="11"/>
        <v>10.125151969938722</v>
      </c>
    </row>
    <row r="180" spans="1:6" x14ac:dyDescent="0.3">
      <c r="A180" s="15">
        <v>17.2</v>
      </c>
      <c r="B180" s="15">
        <f t="shared" si="8"/>
        <v>0</v>
      </c>
      <c r="C180" s="15">
        <f t="shared" si="9"/>
        <v>0</v>
      </c>
      <c r="D180" s="15">
        <f t="shared" si="10"/>
        <v>0</v>
      </c>
      <c r="E180" s="15"/>
      <c r="F180" s="15">
        <f t="shared" si="11"/>
        <v>9.8726474129593811</v>
      </c>
    </row>
    <row r="181" spans="1:6" x14ac:dyDescent="0.3">
      <c r="A181" s="15">
        <v>17.3</v>
      </c>
      <c r="B181" s="15">
        <f t="shared" si="8"/>
        <v>0</v>
      </c>
      <c r="C181" s="15">
        <f t="shared" si="9"/>
        <v>0</v>
      </c>
      <c r="D181" s="15">
        <f t="shared" si="10"/>
        <v>0</v>
      </c>
      <c r="E181" s="15"/>
      <c r="F181" s="15">
        <f t="shared" si="11"/>
        <v>9.6103997449226028</v>
      </c>
    </row>
    <row r="182" spans="1:6" x14ac:dyDescent="0.3">
      <c r="A182" s="15">
        <v>17.399999999999999</v>
      </c>
      <c r="B182" s="15">
        <f t="shared" si="8"/>
        <v>0</v>
      </c>
      <c r="C182" s="15">
        <f t="shared" si="9"/>
        <v>0</v>
      </c>
      <c r="D182" s="15">
        <f t="shared" si="10"/>
        <v>0</v>
      </c>
      <c r="E182" s="15"/>
      <c r="F182" s="15">
        <f t="shared" si="11"/>
        <v>9.3386677726152225</v>
      </c>
    </row>
    <row r="183" spans="1:6" x14ac:dyDescent="0.3">
      <c r="A183" s="15">
        <v>17.5</v>
      </c>
      <c r="B183" s="15">
        <f t="shared" si="8"/>
        <v>0</v>
      </c>
      <c r="C183" s="15">
        <f t="shared" si="9"/>
        <v>0</v>
      </c>
      <c r="D183" s="15">
        <f t="shared" si="10"/>
        <v>0</v>
      </c>
      <c r="E183" s="15"/>
      <c r="F183" s="15">
        <f t="shared" si="11"/>
        <v>9.0577196626872816</v>
      </c>
    </row>
    <row r="184" spans="1:6" x14ac:dyDescent="0.3">
      <c r="A184" s="15">
        <v>17.600000000000001</v>
      </c>
      <c r="B184" s="15">
        <f t="shared" si="8"/>
        <v>0</v>
      </c>
      <c r="C184" s="15">
        <f t="shared" si="9"/>
        <v>0</v>
      </c>
      <c r="D184" s="15">
        <f t="shared" si="10"/>
        <v>0</v>
      </c>
      <c r="E184" s="15"/>
      <c r="F184" s="15">
        <f t="shared" si="11"/>
        <v>8.767832677004014</v>
      </c>
    </row>
    <row r="185" spans="1:6" x14ac:dyDescent="0.3">
      <c r="A185" s="15">
        <v>17.7</v>
      </c>
      <c r="B185" s="15">
        <f t="shared" si="8"/>
        <v>0</v>
      </c>
      <c r="C185" s="15">
        <f t="shared" si="9"/>
        <v>0</v>
      </c>
      <c r="D185" s="15">
        <f t="shared" si="10"/>
        <v>0</v>
      </c>
      <c r="E185" s="15"/>
      <c r="F185" s="15">
        <f t="shared" si="11"/>
        <v>8.4692928990218288</v>
      </c>
    </row>
    <row r="186" spans="1:6" x14ac:dyDescent="0.3">
      <c r="A186" s="15">
        <v>17.8</v>
      </c>
      <c r="B186" s="15">
        <f t="shared" si="8"/>
        <v>0</v>
      </c>
      <c r="C186" s="15">
        <f t="shared" si="9"/>
        <v>0</v>
      </c>
      <c r="D186" s="15">
        <f t="shared" si="10"/>
        <v>0</v>
      </c>
      <c r="E186" s="15"/>
      <c r="F186" s="15">
        <f t="shared" si="11"/>
        <v>8.1623949514584115</v>
      </c>
    </row>
    <row r="187" spans="1:6" x14ac:dyDescent="0.3">
      <c r="A187" s="15">
        <v>17.899999999999999</v>
      </c>
      <c r="B187" s="15">
        <f t="shared" si="8"/>
        <v>0</v>
      </c>
      <c r="C187" s="15">
        <f t="shared" si="9"/>
        <v>0</v>
      </c>
      <c r="D187" s="15">
        <f t="shared" si="10"/>
        <v>0</v>
      </c>
      <c r="E187" s="15"/>
      <c r="F187" s="15">
        <f t="shared" si="11"/>
        <v>7.8474417055358021</v>
      </c>
    </row>
    <row r="188" spans="1:6" x14ac:dyDescent="0.3">
      <c r="A188" s="15">
        <v>18</v>
      </c>
      <c r="B188" s="15">
        <f t="shared" si="8"/>
        <v>0</v>
      </c>
      <c r="C188" s="15">
        <f t="shared" si="9"/>
        <v>0</v>
      </c>
      <c r="D188" s="15">
        <f t="shared" si="10"/>
        <v>0</v>
      </c>
      <c r="E188" s="15"/>
      <c r="F188" s="15">
        <f t="shared" si="11"/>
        <v>7.5247439820829465</v>
      </c>
    </row>
    <row r="189" spans="1:6" x14ac:dyDescent="0.3">
      <c r="A189" s="15">
        <v>18.100000000000001</v>
      </c>
      <c r="B189" s="15">
        <f t="shared" si="8"/>
        <v>0</v>
      </c>
      <c r="C189" s="15">
        <f t="shared" si="9"/>
        <v>0</v>
      </c>
      <c r="D189" s="15">
        <f t="shared" si="10"/>
        <v>0</v>
      </c>
      <c r="E189" s="15"/>
      <c r="F189" s="15">
        <f t="shared" si="11"/>
        <v>7.1946202447931258</v>
      </c>
    </row>
    <row r="190" spans="1:6" x14ac:dyDescent="0.3">
      <c r="A190" s="15">
        <v>18.2</v>
      </c>
      <c r="B190" s="15">
        <f t="shared" si="8"/>
        <v>0</v>
      </c>
      <c r="C190" s="15">
        <f t="shared" si="9"/>
        <v>0</v>
      </c>
      <c r="D190" s="15">
        <f t="shared" si="10"/>
        <v>0</v>
      </c>
      <c r="E190" s="15"/>
      <c r="F190" s="15">
        <f t="shared" si="11"/>
        <v>6.8573962859387239</v>
      </c>
    </row>
    <row r="191" spans="1:6" x14ac:dyDescent="0.3">
      <c r="A191" s="15">
        <v>18.3</v>
      </c>
      <c r="B191" s="15">
        <f t="shared" si="8"/>
        <v>0</v>
      </c>
      <c r="C191" s="15">
        <f t="shared" si="9"/>
        <v>0</v>
      </c>
      <c r="D191" s="15">
        <f t="shared" si="10"/>
        <v>0</v>
      </c>
      <c r="E191" s="15"/>
      <c r="F191" s="15">
        <f t="shared" si="11"/>
        <v>6.5134049048535765</v>
      </c>
    </row>
    <row r="192" spans="1:6" x14ac:dyDescent="0.3">
      <c r="A192" s="15">
        <v>18.399999999999999</v>
      </c>
      <c r="B192" s="15">
        <f t="shared" si="8"/>
        <v>0</v>
      </c>
      <c r="C192" s="15">
        <f t="shared" si="9"/>
        <v>0</v>
      </c>
      <c r="D192" s="15">
        <f t="shared" si="10"/>
        <v>0</v>
      </c>
      <c r="E192" s="15"/>
      <c r="F192" s="15">
        <f t="shared" si="11"/>
        <v>6.1629855795002619</v>
      </c>
    </row>
    <row r="193" spans="1:6" x14ac:dyDescent="0.3">
      <c r="A193" s="15">
        <v>18.5</v>
      </c>
      <c r="B193" s="15">
        <f t="shared" si="8"/>
        <v>0</v>
      </c>
      <c r="C193" s="15">
        <f t="shared" si="9"/>
        <v>0</v>
      </c>
      <c r="D193" s="15">
        <f t="shared" si="10"/>
        <v>0</v>
      </c>
      <c r="E193" s="15"/>
      <c r="F193" s="15">
        <f t="shared" si="11"/>
        <v>5.8064841314462274</v>
      </c>
    </row>
    <row r="194" spans="1:6" x14ac:dyDescent="0.3">
      <c r="A194" s="15">
        <v>18.600000000000001</v>
      </c>
      <c r="B194" s="15">
        <f t="shared" si="8"/>
        <v>0</v>
      </c>
      <c r="C194" s="15">
        <f t="shared" si="9"/>
        <v>0</v>
      </c>
      <c r="D194" s="15">
        <f t="shared" si="10"/>
        <v>0</v>
      </c>
      <c r="E194" s="15"/>
      <c r="F194" s="15">
        <f t="shared" si="11"/>
        <v>5.4442523845797801</v>
      </c>
    </row>
    <row r="195" spans="1:6" x14ac:dyDescent="0.3">
      <c r="A195" s="15">
        <v>18.7</v>
      </c>
      <c r="B195" s="15">
        <f t="shared" si="8"/>
        <v>0</v>
      </c>
      <c r="C195" s="15">
        <f t="shared" si="9"/>
        <v>0</v>
      </c>
      <c r="D195" s="15">
        <f t="shared" si="10"/>
        <v>0</v>
      </c>
      <c r="E195" s="15"/>
      <c r="F195" s="15">
        <f t="shared" si="11"/>
        <v>5.0766478179023284</v>
      </c>
    </row>
    <row r="196" spans="1:6" x14ac:dyDescent="0.3">
      <c r="A196" s="15">
        <v>18.8</v>
      </c>
      <c r="B196" s="15">
        <f t="shared" si="8"/>
        <v>0</v>
      </c>
      <c r="C196" s="15">
        <f t="shared" si="9"/>
        <v>0</v>
      </c>
      <c r="D196" s="15">
        <f t="shared" si="10"/>
        <v>0</v>
      </c>
      <c r="E196" s="15"/>
      <c r="F196" s="15">
        <f t="shared" si="11"/>
        <v>4.7040332127397058</v>
      </c>
    </row>
    <row r="197" spans="1:6" x14ac:dyDescent="0.3">
      <c r="A197" s="15">
        <v>18.899999999999999</v>
      </c>
      <c r="B197" s="15">
        <f t="shared" si="8"/>
        <v>0</v>
      </c>
      <c r="C197" s="15">
        <f t="shared" si="9"/>
        <v>0</v>
      </c>
      <c r="D197" s="15">
        <f t="shared" si="10"/>
        <v>0</v>
      </c>
      <c r="E197" s="15"/>
      <c r="F197" s="15">
        <f t="shared" si="11"/>
        <v>4.3267762947209425</v>
      </c>
    </row>
    <row r="198" spans="1:6" x14ac:dyDescent="0.3">
      <c r="A198" s="15">
        <v>19</v>
      </c>
      <c r="B198" s="15">
        <f t="shared" si="8"/>
        <v>0</v>
      </c>
      <c r="C198" s="15">
        <f t="shared" si="9"/>
        <v>0</v>
      </c>
      <c r="D198" s="15">
        <f t="shared" si="10"/>
        <v>0</v>
      </c>
      <c r="E198" s="15"/>
      <c r="F198" s="15">
        <f t="shared" si="11"/>
        <v>3.9452493708773004</v>
      </c>
    </row>
    <row r="199" spans="1:6" x14ac:dyDescent="0.3">
      <c r="A199" s="15">
        <v>19.100000000000001</v>
      </c>
      <c r="B199" s="15">
        <f t="shared" si="8"/>
        <v>0</v>
      </c>
      <c r="C199" s="15">
        <f t="shared" si="9"/>
        <v>0</v>
      </c>
      <c r="D199" s="15">
        <f t="shared" si="10"/>
        <v>0</v>
      </c>
      <c r="E199" s="15"/>
      <c r="F199" s="15">
        <f t="shared" si="11"/>
        <v>3.5598289622203318</v>
      </c>
    </row>
    <row r="200" spans="1:6" x14ac:dyDescent="0.3">
      <c r="A200" s="15">
        <v>19.2</v>
      </c>
      <c r="B200" s="15">
        <f t="shared" si="8"/>
        <v>0</v>
      </c>
      <c r="C200" s="15">
        <f t="shared" si="9"/>
        <v>0</v>
      </c>
      <c r="D200" s="15">
        <f t="shared" si="10"/>
        <v>0</v>
      </c>
      <c r="E200" s="15"/>
      <c r="F200" s="15">
        <f t="shared" si="11"/>
        <v>3.1708954321610325</v>
      </c>
    </row>
    <row r="201" spans="1:6" x14ac:dyDescent="0.3">
      <c r="A201" s="15">
        <v>19.3</v>
      </c>
      <c r="B201" s="15">
        <f t="shared" ref="B201:B264" si="12">$B$4*SIN(2*PI()*A201/$B$3+$B$2)</f>
        <v>0</v>
      </c>
      <c r="C201" s="15">
        <f t="shared" ref="C201:C264" si="13">$G$4*SIN(2*PI()*A201/$G$3+$G$2)</f>
        <v>0</v>
      </c>
      <c r="D201" s="15">
        <f t="shared" ref="D201:D264" si="14">$L$4*SIN(2*PI()*A201/$L$3+$L$2)</f>
        <v>0</v>
      </c>
      <c r="E201" s="15"/>
      <c r="F201" s="15">
        <f t="shared" ref="F201:F264" si="15">$Q$4*SIN(2*PI()*A201/$Q$3+$Q$2)</f>
        <v>2.778832611137013</v>
      </c>
    </row>
    <row r="202" spans="1:6" x14ac:dyDescent="0.3">
      <c r="A202" s="15">
        <v>19.399999999999999</v>
      </c>
      <c r="B202" s="15">
        <f t="shared" si="12"/>
        <v>0</v>
      </c>
      <c r="C202" s="15">
        <f t="shared" si="13"/>
        <v>0</v>
      </c>
      <c r="D202" s="15">
        <f t="shared" si="14"/>
        <v>0</v>
      </c>
      <c r="E202" s="15"/>
      <c r="F202" s="15">
        <f t="shared" si="15"/>
        <v>2.3840274178183507</v>
      </c>
    </row>
    <row r="203" spans="1:6" x14ac:dyDescent="0.3">
      <c r="A203" s="15">
        <v>19.5</v>
      </c>
      <c r="B203" s="15">
        <f t="shared" si="12"/>
        <v>0</v>
      </c>
      <c r="C203" s="15">
        <f t="shared" si="13"/>
        <v>0</v>
      </c>
      <c r="D203" s="15">
        <f t="shared" si="14"/>
        <v>0</v>
      </c>
      <c r="E203" s="15"/>
      <c r="F203" s="15">
        <f t="shared" si="15"/>
        <v>1.986869477265397</v>
      </c>
    </row>
    <row r="204" spans="1:6" x14ac:dyDescent="0.3">
      <c r="A204" s="15">
        <v>19.600000000000001</v>
      </c>
      <c r="B204" s="15">
        <f t="shared" si="12"/>
        <v>0</v>
      </c>
      <c r="C204" s="15">
        <f t="shared" si="13"/>
        <v>0</v>
      </c>
      <c r="D204" s="15">
        <f t="shared" si="14"/>
        <v>0</v>
      </c>
      <c r="E204" s="15"/>
      <c r="F204" s="15">
        <f t="shared" si="15"/>
        <v>1.5877507364160419</v>
      </c>
    </row>
    <row r="205" spans="1:6" x14ac:dyDescent="0.3">
      <c r="A205" s="15">
        <v>19.7</v>
      </c>
      <c r="B205" s="15">
        <f t="shared" si="12"/>
        <v>0</v>
      </c>
      <c r="C205" s="15">
        <f t="shared" si="13"/>
        <v>0</v>
      </c>
      <c r="D205" s="15">
        <f t="shared" si="14"/>
        <v>0</v>
      </c>
      <c r="E205" s="15"/>
      <c r="F205" s="15">
        <f t="shared" si="15"/>
        <v>1.187065077281336</v>
      </c>
    </row>
    <row r="206" spans="1:6" x14ac:dyDescent="0.3">
      <c r="A206" s="15">
        <v>19.8</v>
      </c>
      <c r="B206" s="15">
        <f t="shared" si="12"/>
        <v>0</v>
      </c>
      <c r="C206" s="15">
        <f t="shared" si="13"/>
        <v>0</v>
      </c>
      <c r="D206" s="15">
        <f t="shared" si="14"/>
        <v>0</v>
      </c>
      <c r="E206" s="15"/>
      <c r="F206" s="15">
        <f t="shared" si="15"/>
        <v>0.78520792823143426</v>
      </c>
    </row>
    <row r="207" spans="1:6" x14ac:dyDescent="0.3">
      <c r="A207" s="15">
        <v>19.899999999999999</v>
      </c>
      <c r="B207" s="15">
        <f t="shared" si="12"/>
        <v>0</v>
      </c>
      <c r="C207" s="15">
        <f t="shared" si="13"/>
        <v>0</v>
      </c>
      <c r="D207" s="15">
        <f t="shared" si="14"/>
        <v>0</v>
      </c>
      <c r="E207" s="15"/>
      <c r="F207" s="15">
        <f t="shared" si="15"/>
        <v>0.38257587375568164</v>
      </c>
    </row>
    <row r="208" spans="1:6" x14ac:dyDescent="0.3">
      <c r="A208" s="15">
        <v>20</v>
      </c>
      <c r="B208" s="15">
        <f t="shared" si="12"/>
        <v>0</v>
      </c>
      <c r="C208" s="15">
        <f t="shared" si="13"/>
        <v>0</v>
      </c>
      <c r="D208" s="15">
        <f t="shared" si="14"/>
        <v>0</v>
      </c>
      <c r="E208" s="15"/>
      <c r="F208" s="15">
        <f t="shared" si="15"/>
        <v>-2.0433736918522863E-2</v>
      </c>
    </row>
    <row r="209" spans="1:6" x14ac:dyDescent="0.3">
      <c r="A209" s="15">
        <v>20.100000000000001</v>
      </c>
      <c r="B209" s="15">
        <f t="shared" si="12"/>
        <v>0</v>
      </c>
      <c r="C209" s="15">
        <f t="shared" si="13"/>
        <v>0</v>
      </c>
      <c r="D209" s="15">
        <f t="shared" si="14"/>
        <v>0</v>
      </c>
      <c r="E209" s="15"/>
      <c r="F209" s="15">
        <f t="shared" si="15"/>
        <v>-0.42342318196138379</v>
      </c>
    </row>
    <row r="210" spans="1:6" x14ac:dyDescent="0.3">
      <c r="A210" s="15">
        <v>20.2</v>
      </c>
      <c r="B210" s="15">
        <f t="shared" si="12"/>
        <v>0</v>
      </c>
      <c r="C210" s="15">
        <f t="shared" si="13"/>
        <v>0</v>
      </c>
      <c r="D210" s="15">
        <f t="shared" si="14"/>
        <v>0</v>
      </c>
      <c r="E210" s="15"/>
      <c r="F210" s="15">
        <f t="shared" si="15"/>
        <v>-0.82599475944414902</v>
      </c>
    </row>
    <row r="211" spans="1:6" x14ac:dyDescent="0.3">
      <c r="A211" s="15">
        <v>20.3</v>
      </c>
      <c r="B211" s="15">
        <f t="shared" si="12"/>
        <v>0</v>
      </c>
      <c r="C211" s="15">
        <f t="shared" si="13"/>
        <v>0</v>
      </c>
      <c r="D211" s="15">
        <f t="shared" si="14"/>
        <v>0</v>
      </c>
      <c r="E211" s="15"/>
      <c r="F211" s="15">
        <f t="shared" si="15"/>
        <v>-1.2277511798229102</v>
      </c>
    </row>
    <row r="212" spans="1:6" x14ac:dyDescent="0.3">
      <c r="A212" s="15">
        <v>20.399999999999999</v>
      </c>
      <c r="B212" s="15">
        <f t="shared" si="12"/>
        <v>0</v>
      </c>
      <c r="C212" s="15">
        <f t="shared" si="13"/>
        <v>0</v>
      </c>
      <c r="D212" s="15">
        <f t="shared" si="14"/>
        <v>0</v>
      </c>
      <c r="E212" s="15"/>
      <c r="F212" s="15">
        <f t="shared" si="15"/>
        <v>-1.62829595801536</v>
      </c>
    </row>
    <row r="213" spans="1:6" x14ac:dyDescent="0.3">
      <c r="A213" s="15">
        <v>20.5</v>
      </c>
      <c r="B213" s="15">
        <f t="shared" si="12"/>
        <v>0</v>
      </c>
      <c r="C213" s="15">
        <f t="shared" si="13"/>
        <v>0</v>
      </c>
      <c r="D213" s="15">
        <f t="shared" si="14"/>
        <v>0</v>
      </c>
      <c r="E213" s="15"/>
      <c r="F213" s="15">
        <f t="shared" si="15"/>
        <v>-2.0272338046838128</v>
      </c>
    </row>
    <row r="214" spans="1:6" x14ac:dyDescent="0.3">
      <c r="A214" s="15">
        <v>20.6</v>
      </c>
      <c r="B214" s="15">
        <f t="shared" si="12"/>
        <v>0</v>
      </c>
      <c r="C214" s="15">
        <f t="shared" si="13"/>
        <v>0</v>
      </c>
      <c r="D214" s="15">
        <f t="shared" si="14"/>
        <v>0</v>
      </c>
      <c r="E214" s="15"/>
      <c r="F214" s="15">
        <f t="shared" si="15"/>
        <v>-2.4241710163379686</v>
      </c>
    </row>
    <row r="215" spans="1:6" x14ac:dyDescent="0.3">
      <c r="A215" s="15">
        <v>20.7</v>
      </c>
      <c r="B215" s="15">
        <f t="shared" si="12"/>
        <v>0</v>
      </c>
      <c r="C215" s="15">
        <f t="shared" si="13"/>
        <v>0</v>
      </c>
      <c r="D215" s="15">
        <f t="shared" si="14"/>
        <v>0</v>
      </c>
      <c r="E215" s="15"/>
      <c r="F215" s="15">
        <f t="shared" si="15"/>
        <v>-2.8187158638726793</v>
      </c>
    </row>
    <row r="216" spans="1:6" x14ac:dyDescent="0.3">
      <c r="A216" s="15">
        <v>20.8</v>
      </c>
      <c r="B216" s="15">
        <f t="shared" si="12"/>
        <v>0</v>
      </c>
      <c r="C216" s="15">
        <f t="shared" si="13"/>
        <v>0</v>
      </c>
      <c r="D216" s="15">
        <f t="shared" si="14"/>
        <v>0</v>
      </c>
      <c r="E216" s="15"/>
      <c r="F216" s="15">
        <f t="shared" si="15"/>
        <v>-3.2104789791574593</v>
      </c>
    </row>
    <row r="217" spans="1:6" x14ac:dyDescent="0.3">
      <c r="A217" s="15">
        <v>20.9</v>
      </c>
      <c r="B217" s="15">
        <f t="shared" si="12"/>
        <v>0</v>
      </c>
      <c r="C217" s="15">
        <f t="shared" si="13"/>
        <v>0</v>
      </c>
      <c r="D217" s="15">
        <f t="shared" si="14"/>
        <v>0</v>
      </c>
      <c r="E217" s="15"/>
      <c r="F217" s="15">
        <f t="shared" si="15"/>
        <v>-3.5990737392956258</v>
      </c>
    </row>
    <row r="218" spans="1:6" x14ac:dyDescent="0.3">
      <c r="A218" s="15">
        <v>21</v>
      </c>
      <c r="B218" s="15">
        <f t="shared" si="12"/>
        <v>0</v>
      </c>
      <c r="C218" s="15">
        <f t="shared" si="13"/>
        <v>0</v>
      </c>
      <c r="D218" s="15">
        <f t="shared" si="14"/>
        <v>0</v>
      </c>
      <c r="E218" s="15"/>
      <c r="F218" s="15">
        <f t="shared" si="15"/>
        <v>-3.9841166481745445</v>
      </c>
    </row>
    <row r="219" spans="1:6" x14ac:dyDescent="0.3">
      <c r="A219" s="15">
        <v>21.1</v>
      </c>
      <c r="B219" s="15">
        <f t="shared" si="12"/>
        <v>0</v>
      </c>
      <c r="C219" s="15">
        <f t="shared" si="13"/>
        <v>0</v>
      </c>
      <c r="D219" s="15">
        <f t="shared" si="14"/>
        <v>0</v>
      </c>
      <c r="E219" s="15"/>
      <c r="F219" s="15">
        <f t="shared" si="15"/>
        <v>-4.3652277149299588</v>
      </c>
    </row>
    <row r="220" spans="1:6" x14ac:dyDescent="0.3">
      <c r="A220" s="15">
        <v>21.2</v>
      </c>
      <c r="B220" s="15">
        <f t="shared" si="12"/>
        <v>0</v>
      </c>
      <c r="C220" s="15">
        <f t="shared" si="13"/>
        <v>0</v>
      </c>
      <c r="D220" s="15">
        <f t="shared" si="14"/>
        <v>0</v>
      </c>
      <c r="E220" s="15"/>
      <c r="F220" s="15">
        <f t="shared" si="15"/>
        <v>-4.7420308289510436</v>
      </c>
    </row>
    <row r="221" spans="1:6" x14ac:dyDescent="0.3">
      <c r="A221" s="15">
        <v>21.3</v>
      </c>
      <c r="B221" s="15">
        <f t="shared" si="12"/>
        <v>0</v>
      </c>
      <c r="C221" s="15">
        <f t="shared" si="13"/>
        <v>0</v>
      </c>
      <c r="D221" s="15">
        <f t="shared" si="14"/>
        <v>0</v>
      </c>
      <c r="E221" s="15"/>
      <c r="F221" s="15">
        <f t="shared" si="15"/>
        <v>-5.1141541310563063</v>
      </c>
    </row>
    <row r="222" spans="1:6" x14ac:dyDescent="0.3">
      <c r="A222" s="15">
        <v>21.4</v>
      </c>
      <c r="B222" s="15">
        <f t="shared" si="12"/>
        <v>0</v>
      </c>
      <c r="C222" s="15">
        <f t="shared" si="13"/>
        <v>0</v>
      </c>
      <c r="D222" s="15">
        <f t="shared" si="14"/>
        <v>0</v>
      </c>
      <c r="E222" s="15"/>
      <c r="F222" s="15">
        <f t="shared" si="15"/>
        <v>-5.4812303804734857</v>
      </c>
    </row>
    <row r="223" spans="1:6" x14ac:dyDescent="0.3">
      <c r="A223" s="15">
        <v>21.5</v>
      </c>
      <c r="B223" s="15">
        <f t="shared" si="12"/>
        <v>0</v>
      </c>
      <c r="C223" s="15">
        <f t="shared" si="13"/>
        <v>0</v>
      </c>
      <c r="D223" s="15">
        <f t="shared" si="14"/>
        <v>0</v>
      </c>
      <c r="E223" s="15"/>
      <c r="F223" s="15">
        <f t="shared" si="15"/>
        <v>-5.8428973172621319</v>
      </c>
    </row>
    <row r="224" spans="1:6" x14ac:dyDescent="0.3">
      <c r="A224" s="15">
        <v>21.6</v>
      </c>
      <c r="B224" s="15">
        <f t="shared" si="12"/>
        <v>0</v>
      </c>
      <c r="C224" s="15">
        <f t="shared" si="13"/>
        <v>0</v>
      </c>
      <c r="D224" s="15">
        <f t="shared" si="14"/>
        <v>0</v>
      </c>
      <c r="E224" s="15"/>
      <c r="F224" s="15">
        <f t="shared" si="15"/>
        <v>-6.1987980198201731</v>
      </c>
    </row>
    <row r="225" spans="1:6" x14ac:dyDescent="0.3">
      <c r="A225" s="15">
        <v>21.7</v>
      </c>
      <c r="B225" s="15">
        <f t="shared" si="12"/>
        <v>0</v>
      </c>
      <c r="C225" s="15">
        <f t="shared" si="13"/>
        <v>0</v>
      </c>
      <c r="D225" s="15">
        <f t="shared" si="14"/>
        <v>0</v>
      </c>
      <c r="E225" s="15"/>
      <c r="F225" s="15">
        <f t="shared" si="15"/>
        <v>-6.5485812571226143</v>
      </c>
    </row>
    <row r="226" spans="1:6" x14ac:dyDescent="0.3">
      <c r="A226" s="15">
        <v>21.8</v>
      </c>
      <c r="B226" s="15">
        <f t="shared" si="12"/>
        <v>0</v>
      </c>
      <c r="C226" s="15">
        <f t="shared" si="13"/>
        <v>0</v>
      </c>
      <c r="D226" s="15">
        <f t="shared" si="14"/>
        <v>0</v>
      </c>
      <c r="E226" s="15"/>
      <c r="F226" s="15">
        <f t="shared" si="15"/>
        <v>-6.891901835344064</v>
      </c>
    </row>
    <row r="227" spans="1:6" x14ac:dyDescent="0.3">
      <c r="A227" s="15">
        <v>21.9</v>
      </c>
      <c r="B227" s="15">
        <f t="shared" si="12"/>
        <v>0</v>
      </c>
      <c r="C227" s="15">
        <f t="shared" si="13"/>
        <v>0</v>
      </c>
      <c r="D227" s="15">
        <f t="shared" si="14"/>
        <v>0</v>
      </c>
      <c r="E227" s="15"/>
      <c r="F227" s="15">
        <f t="shared" si="15"/>
        <v>-7.2284209385234117</v>
      </c>
    </row>
    <row r="228" spans="1:6" x14ac:dyDescent="0.3">
      <c r="A228" s="15">
        <v>22</v>
      </c>
      <c r="B228" s="15">
        <f t="shared" si="12"/>
        <v>0</v>
      </c>
      <c r="C228" s="15">
        <f t="shared" si="13"/>
        <v>0</v>
      </c>
      <c r="D228" s="15">
        <f t="shared" si="14"/>
        <v>0</v>
      </c>
      <c r="E228" s="15"/>
      <c r="F228" s="15">
        <f t="shared" si="15"/>
        <v>-7.5578064629342814</v>
      </c>
    </row>
    <row r="229" spans="1:6" x14ac:dyDescent="0.3">
      <c r="A229" s="15">
        <v>22.1</v>
      </c>
      <c r="B229" s="15">
        <f t="shared" si="12"/>
        <v>0</v>
      </c>
      <c r="C229" s="15">
        <f t="shared" si="13"/>
        <v>0</v>
      </c>
      <c r="D229" s="15">
        <f t="shared" si="14"/>
        <v>0</v>
      </c>
      <c r="E229" s="15"/>
      <c r="F229" s="15">
        <f t="shared" si="15"/>
        <v>-7.8797333448312843</v>
      </c>
    </row>
    <row r="230" spans="1:6" x14ac:dyDescent="0.3">
      <c r="A230" s="15">
        <v>22.2</v>
      </c>
      <c r="B230" s="15">
        <f t="shared" si="12"/>
        <v>0</v>
      </c>
      <c r="C230" s="15">
        <f t="shared" si="13"/>
        <v>0</v>
      </c>
      <c r="D230" s="15">
        <f t="shared" si="14"/>
        <v>0</v>
      </c>
      <c r="E230" s="15"/>
      <c r="F230" s="15">
        <f t="shared" si="15"/>
        <v>-8.1938838812486505</v>
      </c>
    </row>
    <row r="231" spans="1:6" x14ac:dyDescent="0.3">
      <c r="A231" s="15">
        <v>22.3</v>
      </c>
      <c r="B231" s="15">
        <f t="shared" si="12"/>
        <v>0</v>
      </c>
      <c r="C231" s="15">
        <f t="shared" si="13"/>
        <v>0</v>
      </c>
      <c r="D231" s="15">
        <f t="shared" si="14"/>
        <v>0</v>
      </c>
      <c r="E231" s="15"/>
      <c r="F231" s="15">
        <f t="shared" si="15"/>
        <v>-8.49994804353482</v>
      </c>
    </row>
    <row r="232" spans="1:6" x14ac:dyDescent="0.3">
      <c r="A232" s="15">
        <v>22.4</v>
      </c>
      <c r="B232" s="15">
        <f t="shared" si="12"/>
        <v>0</v>
      </c>
      <c r="C232" s="15">
        <f t="shared" si="13"/>
        <v>0</v>
      </c>
      <c r="D232" s="15">
        <f t="shared" si="14"/>
        <v>0</v>
      </c>
      <c r="E232" s="15"/>
      <c r="F232" s="15">
        <f t="shared" si="15"/>
        <v>-8.7976237833131936</v>
      </c>
    </row>
    <row r="233" spans="1:6" x14ac:dyDescent="0.3">
      <c r="A233" s="15">
        <v>22.5</v>
      </c>
      <c r="B233" s="15">
        <f t="shared" si="12"/>
        <v>0</v>
      </c>
      <c r="C233" s="15">
        <f t="shared" si="13"/>
        <v>0</v>
      </c>
      <c r="D233" s="15">
        <f t="shared" si="14"/>
        <v>0</v>
      </c>
      <c r="E233" s="15"/>
      <c r="F233" s="15">
        <f t="shared" si="15"/>
        <v>-9.0866173305674209</v>
      </c>
    </row>
    <row r="234" spans="1:6" x14ac:dyDescent="0.3">
      <c r="A234" s="15">
        <v>22.6</v>
      </c>
      <c r="B234" s="15">
        <f t="shared" si="12"/>
        <v>0</v>
      </c>
      <c r="C234" s="15">
        <f t="shared" si="13"/>
        <v>0</v>
      </c>
      <c r="D234" s="15">
        <f t="shared" si="14"/>
        <v>0</v>
      </c>
      <c r="E234" s="15"/>
      <c r="F234" s="15">
        <f t="shared" si="15"/>
        <v>-9.3666434835569898</v>
      </c>
    </row>
    <row r="235" spans="1:6" x14ac:dyDescent="0.3">
      <c r="A235" s="15">
        <v>22.7</v>
      </c>
      <c r="B235" s="15">
        <f t="shared" si="12"/>
        <v>0</v>
      </c>
      <c r="C235" s="15">
        <f t="shared" si="13"/>
        <v>0</v>
      </c>
      <c r="D235" s="15">
        <f t="shared" si="14"/>
        <v>0</v>
      </c>
      <c r="E235" s="15"/>
      <c r="F235" s="15">
        <f t="shared" si="15"/>
        <v>-9.6374258902768375</v>
      </c>
    </row>
    <row r="236" spans="1:6" x14ac:dyDescent="0.3">
      <c r="A236" s="15">
        <v>22.8</v>
      </c>
      <c r="B236" s="15">
        <f t="shared" si="12"/>
        <v>0</v>
      </c>
      <c r="C236" s="15">
        <f t="shared" si="13"/>
        <v>0</v>
      </c>
      <c r="D236" s="15">
        <f t="shared" si="14"/>
        <v>0</v>
      </c>
      <c r="E236" s="15"/>
      <c r="F236" s="15">
        <f t="shared" si="15"/>
        <v>-9.898697321183537</v>
      </c>
    </row>
    <row r="237" spans="1:6" x14ac:dyDescent="0.3">
      <c r="A237" s="15">
        <v>22.9</v>
      </c>
      <c r="B237" s="15">
        <f t="shared" si="12"/>
        <v>0</v>
      </c>
      <c r="C237" s="15">
        <f t="shared" si="13"/>
        <v>0</v>
      </c>
      <c r="D237" s="15">
        <f t="shared" si="14"/>
        <v>0</v>
      </c>
      <c r="E237" s="15"/>
      <c r="F237" s="15">
        <f t="shared" si="15"/>
        <v>-10.150199932918429</v>
      </c>
    </row>
    <row r="238" spans="1:6" x14ac:dyDescent="0.3">
      <c r="A238" s="15">
        <v>23</v>
      </c>
      <c r="B238" s="15">
        <f t="shared" si="12"/>
        <v>0</v>
      </c>
      <c r="C238" s="15">
        <f t="shared" si="13"/>
        <v>0</v>
      </c>
      <c r="D238" s="15">
        <f t="shared" si="14"/>
        <v>0</v>
      </c>
      <c r="E238" s="15"/>
      <c r="F238" s="15">
        <f t="shared" si="15"/>
        <v>-10.391685522768016</v>
      </c>
    </row>
    <row r="239" spans="1:6" x14ac:dyDescent="0.3">
      <c r="A239" s="15">
        <v>23.1</v>
      </c>
      <c r="B239" s="15">
        <f t="shared" si="12"/>
        <v>0</v>
      </c>
      <c r="C239" s="15">
        <f t="shared" si="13"/>
        <v>0</v>
      </c>
      <c r="D239" s="15">
        <f t="shared" si="14"/>
        <v>0</v>
      </c>
      <c r="E239" s="15"/>
      <c r="F239" s="15">
        <f t="shared" si="15"/>
        <v>-10.622915773610032</v>
      </c>
    </row>
    <row r="240" spans="1:6" x14ac:dyDescent="0.3">
      <c r="A240" s="15">
        <v>23.2</v>
      </c>
      <c r="B240" s="15">
        <f t="shared" si="12"/>
        <v>0</v>
      </c>
      <c r="C240" s="15">
        <f t="shared" si="13"/>
        <v>0</v>
      </c>
      <c r="D240" s="15">
        <f t="shared" si="14"/>
        <v>0</v>
      </c>
      <c r="E240" s="15"/>
      <c r="F240" s="15">
        <f t="shared" si="15"/>
        <v>-10.843662489103659</v>
      </c>
    </row>
    <row r="241" spans="1:6" x14ac:dyDescent="0.3">
      <c r="A241" s="15">
        <v>23.3</v>
      </c>
      <c r="B241" s="15">
        <f t="shared" si="12"/>
        <v>0</v>
      </c>
      <c r="C241" s="15">
        <f t="shared" si="13"/>
        <v>0</v>
      </c>
      <c r="D241" s="15">
        <f t="shared" si="14"/>
        <v>0</v>
      </c>
      <c r="E241" s="15"/>
      <c r="F241" s="15">
        <f t="shared" si="15"/>
        <v>-11.053707818891787</v>
      </c>
    </row>
    <row r="242" spans="1:6" x14ac:dyDescent="0.3">
      <c r="A242" s="15">
        <v>23.4</v>
      </c>
      <c r="B242" s="15">
        <f t="shared" si="12"/>
        <v>0</v>
      </c>
      <c r="C242" s="15">
        <f t="shared" si="13"/>
        <v>0</v>
      </c>
      <c r="D242" s="15">
        <f t="shared" si="14"/>
        <v>0</v>
      </c>
      <c r="E242" s="15"/>
      <c r="F242" s="15">
        <f t="shared" si="15"/>
        <v>-11.252844473592965</v>
      </c>
    </row>
    <row r="243" spans="1:6" x14ac:dyDescent="0.3">
      <c r="A243" s="15">
        <v>23.5</v>
      </c>
      <c r="B243" s="15">
        <f t="shared" si="12"/>
        <v>0</v>
      </c>
      <c r="C243" s="15">
        <f t="shared" si="13"/>
        <v>0</v>
      </c>
      <c r="D243" s="15">
        <f t="shared" si="14"/>
        <v>0</v>
      </c>
      <c r="E243" s="15"/>
      <c r="F243" s="15">
        <f t="shared" si="15"/>
        <v>-11.440875929371106</v>
      </c>
    </row>
    <row r="244" spans="1:6" x14ac:dyDescent="0.3">
      <c r="A244" s="15">
        <v>23.6</v>
      </c>
      <c r="B244" s="15">
        <f t="shared" si="12"/>
        <v>0</v>
      </c>
      <c r="C244" s="15">
        <f t="shared" si="13"/>
        <v>0</v>
      </c>
      <c r="D244" s="15">
        <f t="shared" si="14"/>
        <v>0</v>
      </c>
      <c r="E244" s="15"/>
      <c r="F244" s="15">
        <f t="shared" si="15"/>
        <v>-11.617616621880639</v>
      </c>
    </row>
    <row r="245" spans="1:6" x14ac:dyDescent="0.3">
      <c r="A245" s="15">
        <v>23.7</v>
      </c>
      <c r="B245" s="15">
        <f t="shared" si="12"/>
        <v>0</v>
      </c>
      <c r="C245" s="15">
        <f t="shared" si="13"/>
        <v>0</v>
      </c>
      <c r="D245" s="15">
        <f t="shared" si="14"/>
        <v>0</v>
      </c>
      <c r="E245" s="15"/>
      <c r="F245" s="15">
        <f t="shared" si="15"/>
        <v>-11.782892129396229</v>
      </c>
    </row>
    <row r="246" spans="1:6" x14ac:dyDescent="0.3">
      <c r="A246" s="15">
        <v>23.8</v>
      </c>
      <c r="B246" s="15">
        <f t="shared" si="12"/>
        <v>0</v>
      </c>
      <c r="C246" s="15">
        <f t="shared" si="13"/>
        <v>0</v>
      </c>
      <c r="D246" s="15">
        <f t="shared" si="14"/>
        <v>0</v>
      </c>
      <c r="E246" s="15"/>
      <c r="F246" s="15">
        <f t="shared" si="15"/>
        <v>-11.936539344945908</v>
      </c>
    </row>
    <row r="247" spans="1:6" x14ac:dyDescent="0.3">
      <c r="A247" s="15">
        <v>23.9</v>
      </c>
      <c r="B247" s="15">
        <f t="shared" si="12"/>
        <v>0</v>
      </c>
      <c r="C247" s="15">
        <f t="shared" si="13"/>
        <v>0</v>
      </c>
      <c r="D247" s="15">
        <f t="shared" si="14"/>
        <v>0</v>
      </c>
      <c r="E247" s="15"/>
      <c r="F247" s="15">
        <f t="shared" si="15"/>
        <v>-12.078406637277988</v>
      </c>
    </row>
    <row r="248" spans="1:6" x14ac:dyDescent="0.3">
      <c r="A248" s="15">
        <v>24</v>
      </c>
      <c r="B248" s="15">
        <f t="shared" si="12"/>
        <v>0</v>
      </c>
      <c r="C248" s="15">
        <f t="shared" si="13"/>
        <v>0</v>
      </c>
      <c r="D248" s="15">
        <f t="shared" si="14"/>
        <v>0</v>
      </c>
      <c r="E248" s="15"/>
      <c r="F248" s="15">
        <f t="shared" si="15"/>
        <v>-12.208354000502778</v>
      </c>
    </row>
    <row r="249" spans="1:6" x14ac:dyDescent="0.3">
      <c r="A249" s="15">
        <v>24.1</v>
      </c>
      <c r="B249" s="15">
        <f t="shared" si="12"/>
        <v>0</v>
      </c>
      <c r="C249" s="15">
        <f t="shared" si="13"/>
        <v>0</v>
      </c>
      <c r="D249" s="15">
        <f t="shared" si="14"/>
        <v>0</v>
      </c>
      <c r="E249" s="15"/>
      <c r="F249" s="15">
        <f t="shared" si="15"/>
        <v>-12.326253192261516</v>
      </c>
    </row>
    <row r="250" spans="1:6" x14ac:dyDescent="0.3">
      <c r="A250" s="15">
        <v>24.2</v>
      </c>
      <c r="B250" s="15">
        <f t="shared" si="12"/>
        <v>0</v>
      </c>
      <c r="C250" s="15">
        <f t="shared" si="13"/>
        <v>0</v>
      </c>
      <c r="D250" s="15">
        <f t="shared" si="14"/>
        <v>0</v>
      </c>
      <c r="E250" s="15"/>
      <c r="F250" s="15">
        <f t="shared" si="15"/>
        <v>-12.431987860286078</v>
      </c>
    </row>
    <row r="251" spans="1:6" x14ac:dyDescent="0.3">
      <c r="A251" s="15">
        <v>24.3</v>
      </c>
      <c r="B251" s="15">
        <f t="shared" si="12"/>
        <v>0</v>
      </c>
      <c r="C251" s="15">
        <f t="shared" si="13"/>
        <v>0</v>
      </c>
      <c r="D251" s="15">
        <f t="shared" si="14"/>
        <v>0</v>
      </c>
      <c r="E251" s="15"/>
      <c r="F251" s="15">
        <f t="shared" si="15"/>
        <v>-12.525453657224615</v>
      </c>
    </row>
    <row r="252" spans="1:6" x14ac:dyDescent="0.3">
      <c r="A252" s="15">
        <v>24.4</v>
      </c>
      <c r="B252" s="15">
        <f t="shared" si="12"/>
        <v>0</v>
      </c>
      <c r="C252" s="15">
        <f t="shared" si="13"/>
        <v>0</v>
      </c>
      <c r="D252" s="15">
        <f t="shared" si="14"/>
        <v>0</v>
      </c>
      <c r="E252" s="15"/>
      <c r="F252" s="15">
        <f t="shared" si="15"/>
        <v>-12.606558343619813</v>
      </c>
    </row>
    <row r="253" spans="1:6" x14ac:dyDescent="0.3">
      <c r="A253" s="15">
        <v>24.5</v>
      </c>
      <c r="B253" s="15">
        <f t="shared" si="12"/>
        <v>0</v>
      </c>
      <c r="C253" s="15">
        <f t="shared" si="13"/>
        <v>0</v>
      </c>
      <c r="D253" s="15">
        <f t="shared" si="14"/>
        <v>0</v>
      </c>
      <c r="E253" s="15"/>
      <c r="F253" s="15">
        <f t="shared" si="15"/>
        <v>-12.675221878938098</v>
      </c>
    </row>
    <row r="254" spans="1:6" x14ac:dyDescent="0.3">
      <c r="A254" s="15">
        <v>24.6</v>
      </c>
      <c r="B254" s="15">
        <f t="shared" si="12"/>
        <v>0</v>
      </c>
      <c r="C254" s="15">
        <f t="shared" si="13"/>
        <v>0</v>
      </c>
      <c r="D254" s="15">
        <f t="shared" si="14"/>
        <v>0</v>
      </c>
      <c r="E254" s="15"/>
      <c r="F254" s="15">
        <f t="shared" si="15"/>
        <v>-12.731376500559957</v>
      </c>
    </row>
    <row r="255" spans="1:6" x14ac:dyDescent="0.3">
      <c r="A255" s="15">
        <v>24.7</v>
      </c>
      <c r="B255" s="15">
        <f t="shared" si="12"/>
        <v>0</v>
      </c>
      <c r="C255" s="15">
        <f t="shared" si="13"/>
        <v>0</v>
      </c>
      <c r="D255" s="15">
        <f t="shared" si="14"/>
        <v>0</v>
      </c>
      <c r="E255" s="15"/>
      <c r="F255" s="15">
        <f t="shared" si="15"/>
        <v>-12.774966790653471</v>
      </c>
    </row>
    <row r="256" spans="1:6" x14ac:dyDescent="0.3">
      <c r="A256" s="15">
        <v>24.8</v>
      </c>
      <c r="B256" s="15">
        <f t="shared" si="12"/>
        <v>0</v>
      </c>
      <c r="C256" s="15">
        <f t="shared" si="13"/>
        <v>0</v>
      </c>
      <c r="D256" s="15">
        <f t="shared" si="14"/>
        <v>0</v>
      </c>
      <c r="E256" s="15"/>
      <c r="F256" s="15">
        <f t="shared" si="15"/>
        <v>-12.805949730865045</v>
      </c>
    </row>
    <row r="257" spans="1:6" x14ac:dyDescent="0.3">
      <c r="A257" s="15">
        <v>24.9</v>
      </c>
      <c r="B257" s="15">
        <f t="shared" si="12"/>
        <v>0</v>
      </c>
      <c r="C257" s="15">
        <f t="shared" si="13"/>
        <v>0</v>
      </c>
      <c r="D257" s="15">
        <f t="shared" si="14"/>
        <v>0</v>
      </c>
      <c r="E257" s="15"/>
      <c r="F257" s="15">
        <f t="shared" si="15"/>
        <v>-12.824294744773299</v>
      </c>
    </row>
    <row r="258" spans="1:6" x14ac:dyDescent="0.3">
      <c r="A258" s="15">
        <v>25</v>
      </c>
      <c r="B258" s="15">
        <f t="shared" si="12"/>
        <v>0</v>
      </c>
      <c r="C258" s="15">
        <f t="shared" si="13"/>
        <v>0</v>
      </c>
      <c r="D258" s="15">
        <f t="shared" si="14"/>
        <v>0</v>
      </c>
      <c r="E258" s="15"/>
      <c r="F258" s="15">
        <f t="shared" si="15"/>
        <v>-12.829983728064333</v>
      </c>
    </row>
    <row r="259" spans="1:6" x14ac:dyDescent="0.3">
      <c r="A259" s="15">
        <v>25.1</v>
      </c>
      <c r="B259" s="15">
        <f t="shared" si="12"/>
        <v>0</v>
      </c>
      <c r="C259" s="15">
        <f t="shared" si="13"/>
        <v>0</v>
      </c>
      <c r="D259" s="15">
        <f t="shared" si="14"/>
        <v>0</v>
      </c>
      <c r="E259" s="15"/>
      <c r="F259" s="15">
        <f t="shared" si="15"/>
        <v>-12.823011066398472</v>
      </c>
    </row>
    <row r="260" spans="1:6" x14ac:dyDescent="0.3">
      <c r="A260" s="15">
        <v>25.2</v>
      </c>
      <c r="B260" s="15">
        <f t="shared" si="12"/>
        <v>0</v>
      </c>
      <c r="C260" s="15">
        <f t="shared" si="13"/>
        <v>0</v>
      </c>
      <c r="D260" s="15">
        <f t="shared" si="14"/>
        <v>0</v>
      </c>
      <c r="E260" s="15"/>
      <c r="F260" s="15">
        <f t="shared" si="15"/>
        <v>-12.803383640950967</v>
      </c>
    </row>
    <row r="261" spans="1:6" x14ac:dyDescent="0.3">
      <c r="A261" s="15">
        <v>25.3</v>
      </c>
      <c r="B261" s="15">
        <f t="shared" si="12"/>
        <v>0</v>
      </c>
      <c r="C261" s="15">
        <f t="shared" si="13"/>
        <v>0</v>
      </c>
      <c r="D261" s="15">
        <f t="shared" si="14"/>
        <v>0</v>
      </c>
      <c r="E261" s="15"/>
      <c r="F261" s="15">
        <f t="shared" si="15"/>
        <v>-12.771120821621077</v>
      </c>
    </row>
    <row r="262" spans="1:6" x14ac:dyDescent="0.3">
      <c r="A262" s="15">
        <v>25.4</v>
      </c>
      <c r="B262" s="15">
        <f t="shared" si="12"/>
        <v>0</v>
      </c>
      <c r="C262" s="15">
        <f t="shared" si="13"/>
        <v>0</v>
      </c>
      <c r="D262" s="15">
        <f t="shared" si="14"/>
        <v>0</v>
      </c>
      <c r="E262" s="15"/>
      <c r="F262" s="15">
        <f t="shared" si="15"/>
        <v>-12.726254447916357</v>
      </c>
    </row>
    <row r="263" spans="1:6" x14ac:dyDescent="0.3">
      <c r="A263" s="15">
        <v>25.5</v>
      </c>
      <c r="B263" s="15">
        <f t="shared" si="12"/>
        <v>0</v>
      </c>
      <c r="C263" s="15">
        <f t="shared" si="13"/>
        <v>0</v>
      </c>
      <c r="D263" s="15">
        <f t="shared" si="14"/>
        <v>0</v>
      </c>
      <c r="E263" s="15"/>
      <c r="F263" s="15">
        <f t="shared" si="15"/>
        <v>-12.66882879753086</v>
      </c>
    </row>
    <row r="264" spans="1:6" x14ac:dyDescent="0.3">
      <c r="A264" s="15">
        <v>25.6</v>
      </c>
      <c r="B264" s="15">
        <f t="shared" si="12"/>
        <v>0</v>
      </c>
      <c r="C264" s="15">
        <f t="shared" si="13"/>
        <v>0</v>
      </c>
      <c r="D264" s="15">
        <f t="shared" si="14"/>
        <v>0</v>
      </c>
      <c r="E264" s="15"/>
      <c r="F264" s="15">
        <f t="shared" si="15"/>
        <v>-12.598900542648433</v>
      </c>
    </row>
    <row r="265" spans="1:6" x14ac:dyDescent="0.3">
      <c r="A265" s="15">
        <v>25.7</v>
      </c>
      <c r="B265" s="15">
        <f t="shared" ref="B265:B328" si="16">$B$4*SIN(2*PI()*A265/$B$3+$B$2)</f>
        <v>0</v>
      </c>
      <c r="C265" s="15">
        <f t="shared" ref="C265:C328" si="17">$G$4*SIN(2*PI()*A265/$G$3+$G$2)</f>
        <v>0</v>
      </c>
      <c r="D265" s="15">
        <f t="shared" ref="D265:D328" si="18">$L$4*SIN(2*PI()*A265/$L$3+$L$2)</f>
        <v>0</v>
      </c>
      <c r="E265" s="15"/>
      <c r="F265" s="15">
        <f t="shared" ref="F265:F328" si="19">$Q$4*SIN(2*PI()*A265/$Q$3+$Q$2)</f>
        <v>-12.516538694014111</v>
      </c>
    </row>
    <row r="266" spans="1:6" x14ac:dyDescent="0.3">
      <c r="A266" s="15">
        <v>25.8</v>
      </c>
      <c r="B266" s="15">
        <f t="shared" si="16"/>
        <v>0</v>
      </c>
      <c r="C266" s="15">
        <f t="shared" si="17"/>
        <v>0</v>
      </c>
      <c r="D266" s="15">
        <f t="shared" si="18"/>
        <v>0</v>
      </c>
      <c r="E266" s="15"/>
      <c r="F266" s="15">
        <f t="shared" si="19"/>
        <v>-12.421824532828827</v>
      </c>
    </row>
    <row r="267" spans="1:6" x14ac:dyDescent="0.3">
      <c r="A267" s="15">
        <v>25.9</v>
      </c>
      <c r="B267" s="15">
        <f t="shared" si="16"/>
        <v>0</v>
      </c>
      <c r="C267" s="15">
        <f t="shared" si="17"/>
        <v>0</v>
      </c>
      <c r="D267" s="15">
        <f t="shared" si="18"/>
        <v>0</v>
      </c>
      <c r="E267" s="15"/>
      <c r="F267" s="15">
        <f t="shared" si="19"/>
        <v>-12.3148515305347</v>
      </c>
    </row>
    <row r="268" spans="1:6" x14ac:dyDescent="0.3">
      <c r="A268" s="15">
        <v>26</v>
      </c>
      <c r="B268" s="15">
        <f t="shared" si="16"/>
        <v>0</v>
      </c>
      <c r="C268" s="15">
        <f t="shared" si="17"/>
        <v>0</v>
      </c>
      <c r="D268" s="15">
        <f t="shared" si="18"/>
        <v>0</v>
      </c>
      <c r="E268" s="15"/>
      <c r="F268" s="15">
        <f t="shared" si="19"/>
        <v>-12.195725256569963</v>
      </c>
    </row>
    <row r="269" spans="1:6" x14ac:dyDescent="0.3">
      <c r="A269" s="15">
        <v>26.1</v>
      </c>
      <c r="B269" s="15">
        <f t="shared" si="16"/>
        <v>0</v>
      </c>
      <c r="C269" s="15">
        <f t="shared" si="17"/>
        <v>0</v>
      </c>
      <c r="D269" s="15">
        <f t="shared" si="18"/>
        <v>0</v>
      </c>
      <c r="E269" s="15"/>
      <c r="F269" s="15">
        <f t="shared" si="19"/>
        <v>-12.064563274184744</v>
      </c>
    </row>
    <row r="270" spans="1:6" x14ac:dyDescent="0.3">
      <c r="A270" s="15">
        <v>26.2</v>
      </c>
      <c r="B270" s="15">
        <f t="shared" si="16"/>
        <v>0</v>
      </c>
      <c r="C270" s="15">
        <f t="shared" si="17"/>
        <v>0</v>
      </c>
      <c r="D270" s="15">
        <f t="shared" si="18"/>
        <v>0</v>
      </c>
      <c r="E270" s="15"/>
      <c r="F270" s="15">
        <f t="shared" si="19"/>
        <v>-11.921495024420297</v>
      </c>
    </row>
    <row r="271" spans="1:6" x14ac:dyDescent="0.3">
      <c r="A271" s="15">
        <v>26.3</v>
      </c>
      <c r="B271" s="15">
        <f t="shared" si="16"/>
        <v>0</v>
      </c>
      <c r="C271" s="15">
        <f t="shared" si="17"/>
        <v>0</v>
      </c>
      <c r="D271" s="15">
        <f t="shared" si="18"/>
        <v>0</v>
      </c>
      <c r="E271" s="15"/>
      <c r="F271" s="15">
        <f t="shared" si="19"/>
        <v>-11.76666169836628</v>
      </c>
    </row>
    <row r="272" spans="1:6" x14ac:dyDescent="0.3">
      <c r="A272" s="15">
        <v>26.4</v>
      </c>
      <c r="B272" s="15">
        <f t="shared" si="16"/>
        <v>0</v>
      </c>
      <c r="C272" s="15">
        <f t="shared" si="17"/>
        <v>0</v>
      </c>
      <c r="D272" s="15">
        <f t="shared" si="18"/>
        <v>0</v>
      </c>
      <c r="E272" s="15"/>
      <c r="F272" s="15">
        <f t="shared" si="19"/>
        <v>-11.600216097822255</v>
      </c>
    </row>
    <row r="273" spans="1:6" x14ac:dyDescent="0.3">
      <c r="A273" s="15">
        <v>26.5</v>
      </c>
      <c r="B273" s="15">
        <f t="shared" si="16"/>
        <v>0</v>
      </c>
      <c r="C273" s="15">
        <f t="shared" si="17"/>
        <v>0</v>
      </c>
      <c r="D273" s="15">
        <f t="shared" si="18"/>
        <v>0</v>
      </c>
      <c r="E273" s="15"/>
      <c r="F273" s="15">
        <f t="shared" si="19"/>
        <v>-11.422322484500729</v>
      </c>
    </row>
    <row r="274" spans="1:6" x14ac:dyDescent="0.3">
      <c r="A274" s="15">
        <v>26.6</v>
      </c>
      <c r="B274" s="15">
        <f t="shared" si="16"/>
        <v>0</v>
      </c>
      <c r="C274" s="15">
        <f t="shared" si="17"/>
        <v>0</v>
      </c>
      <c r="D274" s="15">
        <f t="shared" si="18"/>
        <v>0</v>
      </c>
      <c r="E274" s="15"/>
      <c r="F274" s="15">
        <f t="shared" si="19"/>
        <v>-11.23315641792072</v>
      </c>
    </row>
    <row r="275" spans="1:6" x14ac:dyDescent="0.3">
      <c r="A275" s="15">
        <v>26.7</v>
      </c>
      <c r="B275" s="15">
        <f t="shared" si="16"/>
        <v>0</v>
      </c>
      <c r="C275" s="15">
        <f t="shared" si="17"/>
        <v>0</v>
      </c>
      <c r="D275" s="15">
        <f t="shared" si="18"/>
        <v>0</v>
      </c>
      <c r="E275" s="15"/>
      <c r="F275" s="15">
        <f t="shared" si="19"/>
        <v>-11.032904582151644</v>
      </c>
    </row>
    <row r="276" spans="1:6" x14ac:dyDescent="0.3">
      <c r="A276" s="15">
        <v>26.8</v>
      </c>
      <c r="B276" s="15">
        <f t="shared" si="16"/>
        <v>0</v>
      </c>
      <c r="C276" s="15">
        <f t="shared" si="17"/>
        <v>0</v>
      </c>
      <c r="D276" s="15">
        <f t="shared" si="18"/>
        <v>0</v>
      </c>
      <c r="E276" s="15"/>
      <c r="F276" s="15">
        <f t="shared" si="19"/>
        <v>-10.821764601578673</v>
      </c>
    </row>
    <row r="277" spans="1:6" x14ac:dyDescent="0.3">
      <c r="A277" s="15">
        <v>26.9</v>
      </c>
      <c r="B277" s="15">
        <f t="shared" si="16"/>
        <v>0</v>
      </c>
      <c r="C277" s="15">
        <f t="shared" si="17"/>
        <v>0</v>
      </c>
      <c r="D277" s="15">
        <f t="shared" si="18"/>
        <v>0</v>
      </c>
      <c r="E277" s="15"/>
      <c r="F277" s="15">
        <f t="shared" si="19"/>
        <v>-10.599944845871429</v>
      </c>
    </row>
    <row r="278" spans="1:6" x14ac:dyDescent="0.3">
      <c r="A278" s="15">
        <v>27</v>
      </c>
      <c r="B278" s="15">
        <f t="shared" si="16"/>
        <v>0</v>
      </c>
      <c r="C278" s="15">
        <f t="shared" si="17"/>
        <v>0</v>
      </c>
      <c r="D278" s="15">
        <f t="shared" si="18"/>
        <v>0</v>
      </c>
      <c r="E278" s="15"/>
      <c r="F278" s="15">
        <f t="shared" si="19"/>
        <v>-10.367664224348161</v>
      </c>
    </row>
    <row r="279" spans="1:6" x14ac:dyDescent="0.3">
      <c r="A279" s="15">
        <v>27.1</v>
      </c>
      <c r="B279" s="15">
        <f t="shared" si="16"/>
        <v>0</v>
      </c>
      <c r="C279" s="15">
        <f t="shared" si="17"/>
        <v>0</v>
      </c>
      <c r="D279" s="15">
        <f t="shared" si="18"/>
        <v>0</v>
      </c>
      <c r="E279" s="15"/>
      <c r="F279" s="15">
        <f t="shared" si="19"/>
        <v>-10.125151969938733</v>
      </c>
    </row>
    <row r="280" spans="1:6" x14ac:dyDescent="0.3">
      <c r="A280" s="15">
        <v>27.2</v>
      </c>
      <c r="B280" s="15">
        <f t="shared" si="16"/>
        <v>0</v>
      </c>
      <c r="C280" s="15">
        <f t="shared" si="17"/>
        <v>0</v>
      </c>
      <c r="D280" s="15">
        <f t="shared" si="18"/>
        <v>0</v>
      </c>
      <c r="E280" s="15"/>
      <c r="F280" s="15">
        <f t="shared" si="19"/>
        <v>-9.8726474129593864</v>
      </c>
    </row>
    <row r="281" spans="1:6" x14ac:dyDescent="0.3">
      <c r="A281" s="15">
        <v>27.3</v>
      </c>
      <c r="B281" s="15">
        <f t="shared" si="16"/>
        <v>0</v>
      </c>
      <c r="C281" s="15">
        <f t="shared" si="17"/>
        <v>0</v>
      </c>
      <c r="D281" s="15">
        <f t="shared" si="18"/>
        <v>0</v>
      </c>
      <c r="E281" s="15"/>
      <c r="F281" s="15">
        <f t="shared" si="19"/>
        <v>-9.6103997449226153</v>
      </c>
    </row>
    <row r="282" spans="1:6" x14ac:dyDescent="0.3">
      <c r="A282" s="15">
        <v>27.4</v>
      </c>
      <c r="B282" s="15">
        <f t="shared" si="16"/>
        <v>0</v>
      </c>
      <c r="C282" s="15">
        <f t="shared" si="17"/>
        <v>0</v>
      </c>
      <c r="D282" s="15">
        <f t="shared" si="18"/>
        <v>0</v>
      </c>
      <c r="E282" s="15"/>
      <c r="F282" s="15">
        <f t="shared" si="19"/>
        <v>-9.3386677726152296</v>
      </c>
    </row>
    <row r="283" spans="1:6" x14ac:dyDescent="0.3">
      <c r="A283" s="15">
        <v>27.5</v>
      </c>
      <c r="B283" s="15">
        <f t="shared" si="16"/>
        <v>0</v>
      </c>
      <c r="C283" s="15">
        <f t="shared" si="17"/>
        <v>0</v>
      </c>
      <c r="D283" s="15">
        <f t="shared" si="18"/>
        <v>0</v>
      </c>
      <c r="E283" s="15"/>
      <c r="F283" s="15">
        <f t="shared" si="19"/>
        <v>-9.057719662687278</v>
      </c>
    </row>
    <row r="284" spans="1:6" x14ac:dyDescent="0.3">
      <c r="A284" s="15">
        <v>27.6</v>
      </c>
      <c r="B284" s="15">
        <f t="shared" si="16"/>
        <v>0</v>
      </c>
      <c r="C284" s="15">
        <f t="shared" si="17"/>
        <v>0</v>
      </c>
      <c r="D284" s="15">
        <f t="shared" si="18"/>
        <v>0</v>
      </c>
      <c r="E284" s="15"/>
      <c r="F284" s="15">
        <f t="shared" si="19"/>
        <v>-8.7678326770040194</v>
      </c>
    </row>
    <row r="285" spans="1:6" x14ac:dyDescent="0.3">
      <c r="A285" s="15">
        <v>27.7</v>
      </c>
      <c r="B285" s="15">
        <f t="shared" si="16"/>
        <v>0</v>
      </c>
      <c r="C285" s="15">
        <f t="shared" si="17"/>
        <v>0</v>
      </c>
      <c r="D285" s="15">
        <f t="shared" si="18"/>
        <v>0</v>
      </c>
      <c r="E285" s="15"/>
      <c r="F285" s="15">
        <f t="shared" si="19"/>
        <v>-8.4692928990218412</v>
      </c>
    </row>
    <row r="286" spans="1:6" x14ac:dyDescent="0.3">
      <c r="A286" s="15">
        <v>27.8</v>
      </c>
      <c r="B286" s="15">
        <f t="shared" si="16"/>
        <v>0</v>
      </c>
      <c r="C286" s="15">
        <f t="shared" si="17"/>
        <v>0</v>
      </c>
      <c r="D286" s="15">
        <f t="shared" si="18"/>
        <v>0</v>
      </c>
      <c r="E286" s="15"/>
      <c r="F286" s="15">
        <f t="shared" si="19"/>
        <v>-8.1623949514584186</v>
      </c>
    </row>
    <row r="287" spans="1:6" x14ac:dyDescent="0.3">
      <c r="A287" s="15">
        <v>27.9</v>
      </c>
      <c r="B287" s="15">
        <f t="shared" si="16"/>
        <v>0</v>
      </c>
      <c r="C287" s="15">
        <f t="shared" si="17"/>
        <v>0</v>
      </c>
      <c r="D287" s="15">
        <f t="shared" si="18"/>
        <v>0</v>
      </c>
      <c r="E287" s="15"/>
      <c r="F287" s="15">
        <f t="shared" si="19"/>
        <v>-7.8474417055358074</v>
      </c>
    </row>
    <row r="288" spans="1:6" x14ac:dyDescent="0.3">
      <c r="A288" s="15">
        <v>28</v>
      </c>
      <c r="B288" s="15">
        <f t="shared" si="16"/>
        <v>0</v>
      </c>
      <c r="C288" s="15">
        <f t="shared" si="17"/>
        <v>0</v>
      </c>
      <c r="D288" s="15">
        <f t="shared" si="18"/>
        <v>0</v>
      </c>
      <c r="E288" s="15"/>
      <c r="F288" s="15">
        <f t="shared" si="19"/>
        <v>-7.5247439820829518</v>
      </c>
    </row>
    <row r="289" spans="1:6" x14ac:dyDescent="0.3">
      <c r="A289" s="15">
        <v>28.1</v>
      </c>
      <c r="B289" s="15">
        <f t="shared" si="16"/>
        <v>0</v>
      </c>
      <c r="C289" s="15">
        <f t="shared" si="17"/>
        <v>0</v>
      </c>
      <c r="D289" s="15">
        <f t="shared" si="18"/>
        <v>0</v>
      </c>
      <c r="E289" s="15"/>
      <c r="F289" s="15">
        <f t="shared" si="19"/>
        <v>-7.194620244793132</v>
      </c>
    </row>
    <row r="290" spans="1:6" x14ac:dyDescent="0.3">
      <c r="A290" s="15">
        <v>28.2</v>
      </c>
      <c r="B290" s="15">
        <f t="shared" si="16"/>
        <v>0</v>
      </c>
      <c r="C290" s="15">
        <f t="shared" si="17"/>
        <v>0</v>
      </c>
      <c r="D290" s="15">
        <f t="shared" si="18"/>
        <v>0</v>
      </c>
      <c r="E290" s="15"/>
      <c r="F290" s="15">
        <f t="shared" si="19"/>
        <v>-6.8573962859387292</v>
      </c>
    </row>
    <row r="291" spans="1:6" x14ac:dyDescent="0.3">
      <c r="A291" s="15">
        <v>28.3</v>
      </c>
      <c r="B291" s="15">
        <f t="shared" si="16"/>
        <v>0</v>
      </c>
      <c r="C291" s="15">
        <f t="shared" si="17"/>
        <v>0</v>
      </c>
      <c r="D291" s="15">
        <f t="shared" si="18"/>
        <v>0</v>
      </c>
      <c r="E291" s="15"/>
      <c r="F291" s="15">
        <f t="shared" si="19"/>
        <v>-6.513404904853572</v>
      </c>
    </row>
    <row r="292" spans="1:6" x14ac:dyDescent="0.3">
      <c r="A292" s="15">
        <v>28.4</v>
      </c>
      <c r="B292" s="15">
        <f t="shared" si="16"/>
        <v>0</v>
      </c>
      <c r="C292" s="15">
        <f t="shared" si="17"/>
        <v>0</v>
      </c>
      <c r="D292" s="15">
        <f t="shared" si="18"/>
        <v>0</v>
      </c>
      <c r="E292" s="15"/>
      <c r="F292" s="15">
        <f t="shared" si="19"/>
        <v>-6.1629855795002682</v>
      </c>
    </row>
    <row r="293" spans="1:6" x14ac:dyDescent="0.3">
      <c r="A293" s="15">
        <v>28.5</v>
      </c>
      <c r="B293" s="15">
        <f t="shared" si="16"/>
        <v>0</v>
      </c>
      <c r="C293" s="15">
        <f t="shared" si="17"/>
        <v>0</v>
      </c>
      <c r="D293" s="15">
        <f t="shared" si="18"/>
        <v>0</v>
      </c>
      <c r="E293" s="15"/>
      <c r="F293" s="15">
        <f t="shared" si="19"/>
        <v>-5.8064841314462434</v>
      </c>
    </row>
    <row r="294" spans="1:6" x14ac:dyDescent="0.3">
      <c r="A294" s="15">
        <v>28.6</v>
      </c>
      <c r="B294" s="15">
        <f t="shared" si="16"/>
        <v>0</v>
      </c>
      <c r="C294" s="15">
        <f t="shared" si="17"/>
        <v>0</v>
      </c>
      <c r="D294" s="15">
        <f t="shared" si="18"/>
        <v>0</v>
      </c>
      <c r="E294" s="15"/>
      <c r="F294" s="15">
        <f t="shared" si="19"/>
        <v>-5.4442523845797863</v>
      </c>
    </row>
    <row r="295" spans="1:6" x14ac:dyDescent="0.3">
      <c r="A295" s="15">
        <v>28.7</v>
      </c>
      <c r="B295" s="15">
        <f t="shared" si="16"/>
        <v>0</v>
      </c>
      <c r="C295" s="15">
        <f t="shared" si="17"/>
        <v>0</v>
      </c>
      <c r="D295" s="15">
        <f t="shared" si="18"/>
        <v>0</v>
      </c>
      <c r="E295" s="15"/>
      <c r="F295" s="15">
        <f t="shared" si="19"/>
        <v>-5.0766478179023249</v>
      </c>
    </row>
    <row r="296" spans="1:6" x14ac:dyDescent="0.3">
      <c r="A296" s="15">
        <v>28.8</v>
      </c>
      <c r="B296" s="15">
        <f t="shared" si="16"/>
        <v>0</v>
      </c>
      <c r="C296" s="15">
        <f t="shared" si="17"/>
        <v>0</v>
      </c>
      <c r="D296" s="15">
        <f t="shared" si="18"/>
        <v>0</v>
      </c>
      <c r="E296" s="15"/>
      <c r="F296" s="15">
        <f t="shared" si="19"/>
        <v>-4.704033212739712</v>
      </c>
    </row>
    <row r="297" spans="1:6" x14ac:dyDescent="0.3">
      <c r="A297" s="15">
        <v>28.9</v>
      </c>
      <c r="B297" s="15">
        <f t="shared" si="16"/>
        <v>0</v>
      </c>
      <c r="C297" s="15">
        <f t="shared" si="17"/>
        <v>0</v>
      </c>
      <c r="D297" s="15">
        <f t="shared" si="18"/>
        <v>0</v>
      </c>
      <c r="E297" s="15"/>
      <c r="F297" s="15">
        <f t="shared" si="19"/>
        <v>-4.3267762947209381</v>
      </c>
    </row>
    <row r="298" spans="1:6" x14ac:dyDescent="0.3">
      <c r="A298" s="15">
        <v>29</v>
      </c>
      <c r="B298" s="15">
        <f t="shared" si="16"/>
        <v>0</v>
      </c>
      <c r="C298" s="15">
        <f t="shared" si="17"/>
        <v>0</v>
      </c>
      <c r="D298" s="15">
        <f t="shared" si="18"/>
        <v>0</v>
      </c>
      <c r="E298" s="15"/>
      <c r="F298" s="15">
        <f t="shared" si="19"/>
        <v>-3.9452493708773075</v>
      </c>
    </row>
    <row r="299" spans="1:6" x14ac:dyDescent="0.3">
      <c r="A299" s="15">
        <v>29.1</v>
      </c>
      <c r="B299" s="15">
        <f t="shared" si="16"/>
        <v>0</v>
      </c>
      <c r="C299" s="15">
        <f t="shared" si="17"/>
        <v>0</v>
      </c>
      <c r="D299" s="15">
        <f t="shared" si="18"/>
        <v>0</v>
      </c>
      <c r="E299" s="15"/>
      <c r="F299" s="15">
        <f t="shared" si="19"/>
        <v>-3.5598289622203501</v>
      </c>
    </row>
    <row r="300" spans="1:6" x14ac:dyDescent="0.3">
      <c r="A300" s="15">
        <v>29.2</v>
      </c>
      <c r="B300" s="15">
        <f t="shared" si="16"/>
        <v>0</v>
      </c>
      <c r="C300" s="15">
        <f t="shared" si="17"/>
        <v>0</v>
      </c>
      <c r="D300" s="15">
        <f t="shared" si="18"/>
        <v>0</v>
      </c>
      <c r="E300" s="15"/>
      <c r="F300" s="15">
        <f t="shared" si="19"/>
        <v>-3.1708954321610396</v>
      </c>
    </row>
    <row r="301" spans="1:6" x14ac:dyDescent="0.3">
      <c r="A301" s="15">
        <v>29.3</v>
      </c>
      <c r="B301" s="15">
        <f t="shared" si="16"/>
        <v>0</v>
      </c>
      <c r="C301" s="15">
        <f t="shared" si="17"/>
        <v>0</v>
      </c>
      <c r="D301" s="15">
        <f t="shared" si="18"/>
        <v>0</v>
      </c>
      <c r="E301" s="15"/>
      <c r="F301" s="15">
        <f t="shared" si="19"/>
        <v>-2.778832611137009</v>
      </c>
    </row>
    <row r="302" spans="1:6" x14ac:dyDescent="0.3">
      <c r="A302" s="15">
        <v>29.4</v>
      </c>
      <c r="B302" s="15">
        <f t="shared" si="16"/>
        <v>0</v>
      </c>
      <c r="C302" s="15">
        <f t="shared" si="17"/>
        <v>0</v>
      </c>
      <c r="D302" s="15">
        <f t="shared" si="18"/>
        <v>0</v>
      </c>
      <c r="E302" s="15"/>
      <c r="F302" s="15">
        <f t="shared" si="19"/>
        <v>-2.3840274178183578</v>
      </c>
    </row>
    <row r="303" spans="1:6" x14ac:dyDescent="0.3">
      <c r="A303" s="15">
        <v>29.5</v>
      </c>
      <c r="B303" s="15">
        <f t="shared" si="16"/>
        <v>0</v>
      </c>
      <c r="C303" s="15">
        <f t="shared" si="17"/>
        <v>0</v>
      </c>
      <c r="D303" s="15">
        <f t="shared" si="18"/>
        <v>0</v>
      </c>
      <c r="E303" s="15"/>
      <c r="F303" s="15">
        <f t="shared" si="19"/>
        <v>-1.9868694772654156</v>
      </c>
    </row>
    <row r="304" spans="1:6" x14ac:dyDescent="0.3">
      <c r="A304" s="15">
        <v>29.6</v>
      </c>
      <c r="B304" s="15">
        <f t="shared" si="16"/>
        <v>0</v>
      </c>
      <c r="C304" s="15">
        <f t="shared" si="17"/>
        <v>0</v>
      </c>
      <c r="D304" s="15">
        <f t="shared" si="18"/>
        <v>0</v>
      </c>
      <c r="E304" s="15"/>
      <c r="F304" s="15">
        <f t="shared" si="19"/>
        <v>-1.587750736416049</v>
      </c>
    </row>
    <row r="305" spans="1:6" x14ac:dyDescent="0.3">
      <c r="A305" s="15">
        <v>29.7</v>
      </c>
      <c r="B305" s="15">
        <f t="shared" si="16"/>
        <v>0</v>
      </c>
      <c r="C305" s="15">
        <f t="shared" si="17"/>
        <v>0</v>
      </c>
      <c r="D305" s="15">
        <f t="shared" si="18"/>
        <v>0</v>
      </c>
      <c r="E305" s="15"/>
      <c r="F305" s="15">
        <f t="shared" si="19"/>
        <v>-1.1870650772813318</v>
      </c>
    </row>
    <row r="306" spans="1:6" x14ac:dyDescent="0.3">
      <c r="A306" s="15">
        <v>29.8</v>
      </c>
      <c r="B306" s="15">
        <f t="shared" si="16"/>
        <v>0</v>
      </c>
      <c r="C306" s="15">
        <f t="shared" si="17"/>
        <v>0</v>
      </c>
      <c r="D306" s="15">
        <f t="shared" si="18"/>
        <v>0</v>
      </c>
      <c r="E306" s="15"/>
      <c r="F306" s="15">
        <f t="shared" si="19"/>
        <v>-0.78520792823144159</v>
      </c>
    </row>
    <row r="307" spans="1:6" x14ac:dyDescent="0.3">
      <c r="A307" s="15">
        <v>29.9</v>
      </c>
      <c r="B307" s="15">
        <f t="shared" si="16"/>
        <v>0</v>
      </c>
      <c r="C307" s="15">
        <f t="shared" si="17"/>
        <v>0</v>
      </c>
      <c r="D307" s="15">
        <f t="shared" si="18"/>
        <v>0</v>
      </c>
      <c r="E307" s="15"/>
      <c r="F307" s="15">
        <f t="shared" si="19"/>
        <v>-0.38257587375571173</v>
      </c>
    </row>
    <row r="308" spans="1:6" x14ac:dyDescent="0.3">
      <c r="A308" s="15">
        <v>30</v>
      </c>
      <c r="B308" s="15">
        <f t="shared" si="16"/>
        <v>0</v>
      </c>
      <c r="C308" s="15">
        <f t="shared" si="17"/>
        <v>0</v>
      </c>
      <c r="D308" s="15">
        <f t="shared" si="18"/>
        <v>0</v>
      </c>
      <c r="E308" s="15"/>
      <c r="F308" s="15">
        <f t="shared" si="19"/>
        <v>2.0433736918515594E-2</v>
      </c>
    </row>
    <row r="309" spans="1:6" x14ac:dyDescent="0.3">
      <c r="A309" s="15">
        <v>30.1</v>
      </c>
      <c r="B309" s="15">
        <f t="shared" si="16"/>
        <v>0</v>
      </c>
      <c r="C309" s="15">
        <f t="shared" si="17"/>
        <v>0</v>
      </c>
      <c r="D309" s="15">
        <f t="shared" si="18"/>
        <v>0</v>
      </c>
      <c r="E309" s="15"/>
      <c r="F309" s="15">
        <f t="shared" si="19"/>
        <v>0.42342318196139928</v>
      </c>
    </row>
    <row r="310" spans="1:6" x14ac:dyDescent="0.3">
      <c r="A310" s="15">
        <v>30.2</v>
      </c>
      <c r="B310" s="15">
        <f t="shared" si="16"/>
        <v>0</v>
      </c>
      <c r="C310" s="15">
        <f t="shared" si="17"/>
        <v>0</v>
      </c>
      <c r="D310" s="15">
        <f t="shared" si="18"/>
        <v>0</v>
      </c>
      <c r="E310" s="15"/>
      <c r="F310" s="15">
        <f t="shared" si="19"/>
        <v>0.82599475944414191</v>
      </c>
    </row>
    <row r="311" spans="1:6" x14ac:dyDescent="0.3">
      <c r="A311" s="15">
        <v>30.3</v>
      </c>
      <c r="B311" s="15">
        <f t="shared" si="16"/>
        <v>0</v>
      </c>
      <c r="C311" s="15">
        <f t="shared" si="17"/>
        <v>0</v>
      </c>
      <c r="D311" s="15">
        <f t="shared" si="18"/>
        <v>0</v>
      </c>
      <c r="E311" s="15"/>
      <c r="F311" s="15">
        <f t="shared" si="19"/>
        <v>1.2277511798228917</v>
      </c>
    </row>
    <row r="312" spans="1:6" x14ac:dyDescent="0.3">
      <c r="A312" s="15">
        <v>30.4</v>
      </c>
      <c r="B312" s="15">
        <f t="shared" si="16"/>
        <v>0</v>
      </c>
      <c r="C312" s="15">
        <f t="shared" si="17"/>
        <v>0</v>
      </c>
      <c r="D312" s="15">
        <f t="shared" si="18"/>
        <v>0</v>
      </c>
      <c r="E312" s="15"/>
      <c r="F312" s="15">
        <f t="shared" si="19"/>
        <v>1.6282959580153524</v>
      </c>
    </row>
    <row r="313" spans="1:6" x14ac:dyDescent="0.3">
      <c r="A313" s="15">
        <v>30.5</v>
      </c>
      <c r="B313" s="15">
        <f t="shared" si="16"/>
        <v>0</v>
      </c>
      <c r="C313" s="15">
        <f t="shared" si="17"/>
        <v>0</v>
      </c>
      <c r="D313" s="15">
        <f t="shared" si="18"/>
        <v>0</v>
      </c>
      <c r="E313" s="15"/>
      <c r="F313" s="15">
        <f t="shared" si="19"/>
        <v>2.0272338046838283</v>
      </c>
    </row>
    <row r="314" spans="1:6" x14ac:dyDescent="0.3">
      <c r="A314" s="15">
        <v>30.6</v>
      </c>
      <c r="B314" s="15">
        <f t="shared" si="16"/>
        <v>0</v>
      </c>
      <c r="C314" s="15">
        <f t="shared" si="17"/>
        <v>0</v>
      </c>
      <c r="D314" s="15">
        <f t="shared" si="18"/>
        <v>0</v>
      </c>
      <c r="E314" s="15"/>
      <c r="F314" s="15">
        <f t="shared" si="19"/>
        <v>2.4241710163379615</v>
      </c>
    </row>
    <row r="315" spans="1:6" x14ac:dyDescent="0.3">
      <c r="A315" s="15">
        <v>30.7</v>
      </c>
      <c r="B315" s="15">
        <f t="shared" si="16"/>
        <v>0</v>
      </c>
      <c r="C315" s="15">
        <f t="shared" si="17"/>
        <v>0</v>
      </c>
      <c r="D315" s="15">
        <f t="shared" si="18"/>
        <v>0</v>
      </c>
      <c r="E315" s="15"/>
      <c r="F315" s="15">
        <f t="shared" si="19"/>
        <v>2.818715863872661</v>
      </c>
    </row>
    <row r="316" spans="1:6" x14ac:dyDescent="0.3">
      <c r="A316" s="15">
        <v>30.8</v>
      </c>
      <c r="B316" s="15">
        <f t="shared" si="16"/>
        <v>0</v>
      </c>
      <c r="C316" s="15">
        <f t="shared" si="17"/>
        <v>0</v>
      </c>
      <c r="D316" s="15">
        <f t="shared" si="18"/>
        <v>0</v>
      </c>
      <c r="E316" s="15"/>
      <c r="F316" s="15">
        <f t="shared" si="19"/>
        <v>3.2104789791574531</v>
      </c>
    </row>
    <row r="317" spans="1:6" x14ac:dyDescent="0.3">
      <c r="A317" s="15">
        <v>30.9</v>
      </c>
      <c r="B317" s="15">
        <f t="shared" si="16"/>
        <v>0</v>
      </c>
      <c r="C317" s="15">
        <f t="shared" si="17"/>
        <v>0</v>
      </c>
      <c r="D317" s="15">
        <f t="shared" si="18"/>
        <v>0</v>
      </c>
      <c r="E317" s="15"/>
      <c r="F317" s="15">
        <f t="shared" si="19"/>
        <v>3.5990737392956187</v>
      </c>
    </row>
    <row r="318" spans="1:6" x14ac:dyDescent="0.3">
      <c r="A318" s="15">
        <v>31</v>
      </c>
      <c r="B318" s="15">
        <f t="shared" si="16"/>
        <v>0</v>
      </c>
      <c r="C318" s="15">
        <f t="shared" si="17"/>
        <v>0</v>
      </c>
      <c r="D318" s="15">
        <f t="shared" si="18"/>
        <v>0</v>
      </c>
      <c r="E318" s="15"/>
      <c r="F318" s="15">
        <f t="shared" si="19"/>
        <v>3.9841166481745378</v>
      </c>
    </row>
    <row r="319" spans="1:6" x14ac:dyDescent="0.3">
      <c r="A319" s="15">
        <v>31.1</v>
      </c>
      <c r="B319" s="15">
        <f t="shared" si="16"/>
        <v>0</v>
      </c>
      <c r="C319" s="15">
        <f t="shared" si="17"/>
        <v>0</v>
      </c>
      <c r="D319" s="15">
        <f t="shared" si="18"/>
        <v>0</v>
      </c>
      <c r="E319" s="15"/>
      <c r="F319" s="15">
        <f t="shared" si="19"/>
        <v>4.365227714929941</v>
      </c>
    </row>
    <row r="320" spans="1:6" x14ac:dyDescent="0.3">
      <c r="A320" s="15">
        <v>31.2</v>
      </c>
      <c r="B320" s="15">
        <f t="shared" si="16"/>
        <v>0</v>
      </c>
      <c r="C320" s="15">
        <f t="shared" si="17"/>
        <v>0</v>
      </c>
      <c r="D320" s="15">
        <f t="shared" si="18"/>
        <v>0</v>
      </c>
      <c r="E320" s="15"/>
      <c r="F320" s="15">
        <f t="shared" si="19"/>
        <v>4.7420308289510373</v>
      </c>
    </row>
    <row r="321" spans="1:6" x14ac:dyDescent="0.3">
      <c r="A321" s="15">
        <v>31.3</v>
      </c>
      <c r="B321" s="15">
        <f t="shared" si="16"/>
        <v>0</v>
      </c>
      <c r="C321" s="15">
        <f t="shared" si="17"/>
        <v>0</v>
      </c>
      <c r="D321" s="15">
        <f t="shared" si="18"/>
        <v>0</v>
      </c>
      <c r="E321" s="15"/>
      <c r="F321" s="15">
        <f t="shared" si="19"/>
        <v>5.1141541310562788</v>
      </c>
    </row>
    <row r="322" spans="1:6" x14ac:dyDescent="0.3">
      <c r="A322" s="15">
        <v>31.4</v>
      </c>
      <c r="B322" s="15">
        <f t="shared" si="16"/>
        <v>0</v>
      </c>
      <c r="C322" s="15">
        <f t="shared" si="17"/>
        <v>0</v>
      </c>
      <c r="D322" s="15">
        <f t="shared" si="18"/>
        <v>0</v>
      </c>
      <c r="E322" s="15"/>
      <c r="F322" s="15">
        <f t="shared" si="19"/>
        <v>5.4812303804734794</v>
      </c>
    </row>
    <row r="323" spans="1:6" x14ac:dyDescent="0.3">
      <c r="A323" s="15">
        <v>31.5</v>
      </c>
      <c r="B323" s="15">
        <f t="shared" si="16"/>
        <v>0</v>
      </c>
      <c r="C323" s="15">
        <f t="shared" si="17"/>
        <v>0</v>
      </c>
      <c r="D323" s="15">
        <f t="shared" si="18"/>
        <v>0</v>
      </c>
      <c r="E323" s="15"/>
      <c r="F323" s="15">
        <f t="shared" si="19"/>
        <v>5.8428973172621355</v>
      </c>
    </row>
    <row r="324" spans="1:6" x14ac:dyDescent="0.3">
      <c r="A324" s="15">
        <v>31.6</v>
      </c>
      <c r="B324" s="15">
        <f t="shared" si="16"/>
        <v>0</v>
      </c>
      <c r="C324" s="15">
        <f t="shared" si="17"/>
        <v>0</v>
      </c>
      <c r="D324" s="15">
        <f t="shared" si="18"/>
        <v>0</v>
      </c>
      <c r="E324" s="15"/>
      <c r="F324" s="15">
        <f t="shared" si="19"/>
        <v>6.1987980198201766</v>
      </c>
    </row>
    <row r="325" spans="1:6" x14ac:dyDescent="0.3">
      <c r="A325" s="15">
        <v>31.7</v>
      </c>
      <c r="B325" s="15">
        <f t="shared" si="16"/>
        <v>0</v>
      </c>
      <c r="C325" s="15">
        <f t="shared" si="17"/>
        <v>0</v>
      </c>
      <c r="D325" s="15">
        <f t="shared" si="18"/>
        <v>0</v>
      </c>
      <c r="E325" s="15"/>
      <c r="F325" s="15">
        <f t="shared" si="19"/>
        <v>6.5485812571225885</v>
      </c>
    </row>
    <row r="326" spans="1:6" x14ac:dyDescent="0.3">
      <c r="A326" s="15">
        <v>31.8</v>
      </c>
      <c r="B326" s="15">
        <f t="shared" si="16"/>
        <v>0</v>
      </c>
      <c r="C326" s="15">
        <f t="shared" si="17"/>
        <v>0</v>
      </c>
      <c r="D326" s="15">
        <f t="shared" si="18"/>
        <v>0</v>
      </c>
      <c r="E326" s="15"/>
      <c r="F326" s="15">
        <f t="shared" si="19"/>
        <v>6.8919018353440578</v>
      </c>
    </row>
    <row r="327" spans="1:6" x14ac:dyDescent="0.3">
      <c r="A327" s="15">
        <v>31.9</v>
      </c>
      <c r="B327" s="15">
        <f t="shared" si="16"/>
        <v>0</v>
      </c>
      <c r="C327" s="15">
        <f t="shared" si="17"/>
        <v>0</v>
      </c>
      <c r="D327" s="15">
        <f t="shared" si="18"/>
        <v>0</v>
      </c>
      <c r="E327" s="15"/>
      <c r="F327" s="15">
        <f t="shared" si="19"/>
        <v>7.2284209385234144</v>
      </c>
    </row>
    <row r="328" spans="1:6" x14ac:dyDescent="0.3">
      <c r="A328" s="15">
        <v>32</v>
      </c>
      <c r="B328" s="15">
        <f t="shared" si="16"/>
        <v>0</v>
      </c>
      <c r="C328" s="15">
        <f t="shared" si="17"/>
        <v>0</v>
      </c>
      <c r="D328" s="15">
        <f t="shared" si="18"/>
        <v>0</v>
      </c>
      <c r="E328" s="15"/>
      <c r="F328" s="15">
        <f t="shared" si="19"/>
        <v>7.557806462934284</v>
      </c>
    </row>
    <row r="329" spans="1:6" x14ac:dyDescent="0.3">
      <c r="A329" s="15">
        <v>32.1</v>
      </c>
      <c r="B329" s="15">
        <f t="shared" ref="B329:B358" si="20">$B$4*SIN(2*PI()*A329/$B$3+$B$2)</f>
        <v>0</v>
      </c>
      <c r="C329" s="15">
        <f t="shared" ref="C329:C358" si="21">$G$4*SIN(2*PI()*A329/$G$3+$G$2)</f>
        <v>0</v>
      </c>
      <c r="D329" s="15">
        <f t="shared" ref="D329:D358" si="22">$L$4*SIN(2*PI()*A329/$L$3+$L$2)</f>
        <v>0</v>
      </c>
      <c r="E329" s="15"/>
      <c r="F329" s="15">
        <f t="shared" ref="F329:F358" si="23">$Q$4*SIN(2*PI()*A329/$Q$3+$Q$2)</f>
        <v>7.8797333448312701</v>
      </c>
    </row>
    <row r="330" spans="1:6" x14ac:dyDescent="0.3">
      <c r="A330" s="15">
        <v>32.200000000000003</v>
      </c>
      <c r="B330" s="15">
        <f t="shared" si="20"/>
        <v>0</v>
      </c>
      <c r="C330" s="15">
        <f t="shared" si="21"/>
        <v>0</v>
      </c>
      <c r="D330" s="15">
        <f t="shared" si="22"/>
        <v>0</v>
      </c>
      <c r="E330" s="15"/>
      <c r="F330" s="15">
        <f t="shared" si="23"/>
        <v>8.1938838812486434</v>
      </c>
    </row>
    <row r="331" spans="1:6" x14ac:dyDescent="0.3">
      <c r="A331" s="15">
        <v>32.299999999999997</v>
      </c>
      <c r="B331" s="15">
        <f t="shared" si="20"/>
        <v>0</v>
      </c>
      <c r="C331" s="15">
        <f t="shared" si="21"/>
        <v>0</v>
      </c>
      <c r="D331" s="15">
        <f t="shared" si="22"/>
        <v>0</v>
      </c>
      <c r="E331" s="15"/>
      <c r="F331" s="15">
        <f t="shared" si="23"/>
        <v>8.4999480435348147</v>
      </c>
    </row>
    <row r="332" spans="1:6" x14ac:dyDescent="0.3">
      <c r="A332" s="15">
        <v>32.4</v>
      </c>
      <c r="B332" s="15">
        <f t="shared" si="20"/>
        <v>0</v>
      </c>
      <c r="C332" s="15">
        <f t="shared" si="21"/>
        <v>0</v>
      </c>
      <c r="D332" s="15">
        <f t="shared" si="22"/>
        <v>0</v>
      </c>
      <c r="E332" s="15"/>
      <c r="F332" s="15">
        <f t="shared" si="23"/>
        <v>8.7976237833131812</v>
      </c>
    </row>
    <row r="333" spans="1:6" x14ac:dyDescent="0.3">
      <c r="A333" s="15">
        <v>32.5</v>
      </c>
      <c r="B333" s="15">
        <f t="shared" si="20"/>
        <v>0</v>
      </c>
      <c r="C333" s="15">
        <f t="shared" si="21"/>
        <v>0</v>
      </c>
      <c r="D333" s="15">
        <f t="shared" si="22"/>
        <v>0</v>
      </c>
      <c r="E333" s="15"/>
      <c r="F333" s="15">
        <f t="shared" si="23"/>
        <v>9.0866173305674085</v>
      </c>
    </row>
    <row r="334" spans="1:6" x14ac:dyDescent="0.3">
      <c r="A334" s="15">
        <v>32.6</v>
      </c>
      <c r="B334" s="15">
        <f t="shared" si="20"/>
        <v>0</v>
      </c>
      <c r="C334" s="15">
        <f t="shared" si="21"/>
        <v>0</v>
      </c>
      <c r="D334" s="15">
        <f t="shared" si="22"/>
        <v>0</v>
      </c>
      <c r="E334" s="15"/>
      <c r="F334" s="15">
        <f t="shared" si="23"/>
        <v>9.3666434835569845</v>
      </c>
    </row>
    <row r="335" spans="1:6" x14ac:dyDescent="0.3">
      <c r="A335" s="15">
        <v>32.700000000000003</v>
      </c>
      <c r="B335" s="15">
        <f t="shared" si="20"/>
        <v>0</v>
      </c>
      <c r="C335" s="15">
        <f t="shared" si="21"/>
        <v>0</v>
      </c>
      <c r="D335" s="15">
        <f t="shared" si="22"/>
        <v>0</v>
      </c>
      <c r="E335" s="15"/>
      <c r="F335" s="15">
        <f t="shared" si="23"/>
        <v>9.6374258902768482</v>
      </c>
    </row>
    <row r="336" spans="1:6" x14ac:dyDescent="0.3">
      <c r="A336" s="15">
        <v>32.799999999999997</v>
      </c>
      <c r="B336" s="15">
        <f t="shared" si="20"/>
        <v>0</v>
      </c>
      <c r="C336" s="15">
        <f t="shared" si="21"/>
        <v>0</v>
      </c>
      <c r="D336" s="15">
        <f t="shared" si="22"/>
        <v>0</v>
      </c>
      <c r="E336" s="15"/>
      <c r="F336" s="15">
        <f t="shared" si="23"/>
        <v>9.898697321183521</v>
      </c>
    </row>
    <row r="337" spans="1:6" x14ac:dyDescent="0.3">
      <c r="A337" s="15">
        <v>32.9</v>
      </c>
      <c r="B337" s="15">
        <f t="shared" si="20"/>
        <v>0</v>
      </c>
      <c r="C337" s="15">
        <f t="shared" si="21"/>
        <v>0</v>
      </c>
      <c r="D337" s="15">
        <f t="shared" si="22"/>
        <v>0</v>
      </c>
      <c r="E337" s="15"/>
      <c r="F337" s="15">
        <f t="shared" si="23"/>
        <v>10.150199932918428</v>
      </c>
    </row>
    <row r="338" spans="1:6" x14ac:dyDescent="0.3">
      <c r="A338" s="15">
        <v>33</v>
      </c>
      <c r="B338" s="15">
        <f t="shared" si="20"/>
        <v>0</v>
      </c>
      <c r="C338" s="15">
        <f t="shared" si="21"/>
        <v>0</v>
      </c>
      <c r="D338" s="15">
        <f t="shared" si="22"/>
        <v>0</v>
      </c>
      <c r="E338" s="15"/>
      <c r="F338" s="15">
        <f t="shared" si="23"/>
        <v>10.391685522768016</v>
      </c>
    </row>
    <row r="339" spans="1:6" x14ac:dyDescent="0.3">
      <c r="A339" s="15">
        <v>33.1</v>
      </c>
      <c r="B339" s="15">
        <f t="shared" si="20"/>
        <v>0</v>
      </c>
      <c r="C339" s="15">
        <f t="shared" si="21"/>
        <v>0</v>
      </c>
      <c r="D339" s="15">
        <f t="shared" si="22"/>
        <v>0</v>
      </c>
      <c r="E339" s="15"/>
      <c r="F339" s="15">
        <f t="shared" si="23"/>
        <v>10.62291577361003</v>
      </c>
    </row>
    <row r="340" spans="1:6" x14ac:dyDescent="0.3">
      <c r="A340" s="15">
        <v>33.200000000000003</v>
      </c>
      <c r="B340" s="15">
        <f t="shared" si="20"/>
        <v>0</v>
      </c>
      <c r="C340" s="15">
        <f t="shared" si="21"/>
        <v>0</v>
      </c>
      <c r="D340" s="15">
        <f t="shared" si="22"/>
        <v>0</v>
      </c>
      <c r="E340" s="15"/>
      <c r="F340" s="15">
        <f t="shared" si="23"/>
        <v>10.84366248910367</v>
      </c>
    </row>
    <row r="341" spans="1:6" x14ac:dyDescent="0.3">
      <c r="A341" s="15">
        <v>33.299999999999997</v>
      </c>
      <c r="B341" s="15">
        <f t="shared" si="20"/>
        <v>0</v>
      </c>
      <c r="C341" s="15">
        <f t="shared" si="21"/>
        <v>0</v>
      </c>
      <c r="D341" s="15">
        <f t="shared" si="22"/>
        <v>0</v>
      </c>
      <c r="E341" s="15"/>
      <c r="F341" s="15">
        <f t="shared" si="23"/>
        <v>11.053707818891775</v>
      </c>
    </row>
    <row r="342" spans="1:6" x14ac:dyDescent="0.3">
      <c r="A342" s="15">
        <v>33.4</v>
      </c>
      <c r="B342" s="15">
        <f t="shared" si="20"/>
        <v>0</v>
      </c>
      <c r="C342" s="15">
        <f t="shared" si="21"/>
        <v>0</v>
      </c>
      <c r="D342" s="15">
        <f t="shared" si="22"/>
        <v>0</v>
      </c>
      <c r="E342" s="15"/>
      <c r="F342" s="15">
        <f t="shared" si="23"/>
        <v>11.252844473592965</v>
      </c>
    </row>
    <row r="343" spans="1:6" x14ac:dyDescent="0.3">
      <c r="A343" s="15">
        <v>33.5</v>
      </c>
      <c r="B343" s="15">
        <f t="shared" si="20"/>
        <v>0</v>
      </c>
      <c r="C343" s="15">
        <f t="shared" si="21"/>
        <v>0</v>
      </c>
      <c r="D343" s="15">
        <f t="shared" si="22"/>
        <v>0</v>
      </c>
      <c r="E343" s="15"/>
      <c r="F343" s="15">
        <f t="shared" si="23"/>
        <v>11.440875929371098</v>
      </c>
    </row>
    <row r="344" spans="1:6" x14ac:dyDescent="0.3">
      <c r="A344" s="15">
        <v>33.6</v>
      </c>
      <c r="B344" s="15">
        <f t="shared" si="20"/>
        <v>0</v>
      </c>
      <c r="C344" s="15">
        <f t="shared" si="21"/>
        <v>0</v>
      </c>
      <c r="D344" s="15">
        <f t="shared" si="22"/>
        <v>0</v>
      </c>
      <c r="E344" s="15"/>
      <c r="F344" s="15">
        <f t="shared" si="23"/>
        <v>11.617616621880639</v>
      </c>
    </row>
    <row r="345" spans="1:6" x14ac:dyDescent="0.3">
      <c r="A345" s="15">
        <v>33.700000000000003</v>
      </c>
      <c r="B345" s="15">
        <f t="shared" si="20"/>
        <v>0</v>
      </c>
      <c r="C345" s="15">
        <f t="shared" si="21"/>
        <v>0</v>
      </c>
      <c r="D345" s="15">
        <f t="shared" si="22"/>
        <v>0</v>
      </c>
      <c r="E345" s="15"/>
      <c r="F345" s="15">
        <f t="shared" si="23"/>
        <v>11.782892129396236</v>
      </c>
    </row>
    <row r="346" spans="1:6" x14ac:dyDescent="0.3">
      <c r="A346" s="15">
        <v>33.799999999999997</v>
      </c>
      <c r="B346" s="15">
        <f t="shared" si="20"/>
        <v>0</v>
      </c>
      <c r="C346" s="15">
        <f t="shared" si="21"/>
        <v>0</v>
      </c>
      <c r="D346" s="15">
        <f t="shared" si="22"/>
        <v>0</v>
      </c>
      <c r="E346" s="15"/>
      <c r="F346" s="15">
        <f t="shared" si="23"/>
        <v>11.936539344945901</v>
      </c>
    </row>
    <row r="347" spans="1:6" x14ac:dyDescent="0.3">
      <c r="A347" s="15">
        <v>33.9</v>
      </c>
      <c r="B347" s="15">
        <f t="shared" si="20"/>
        <v>0</v>
      </c>
      <c r="C347" s="15">
        <f t="shared" si="21"/>
        <v>0</v>
      </c>
      <c r="D347" s="15">
        <f t="shared" si="22"/>
        <v>0</v>
      </c>
      <c r="E347" s="15"/>
      <c r="F347" s="15">
        <f t="shared" si="23"/>
        <v>12.078406637277979</v>
      </c>
    </row>
    <row r="348" spans="1:6" x14ac:dyDescent="0.3">
      <c r="A348" s="15">
        <v>34</v>
      </c>
      <c r="B348" s="15">
        <f t="shared" si="20"/>
        <v>0</v>
      </c>
      <c r="C348" s="15">
        <f t="shared" si="21"/>
        <v>0</v>
      </c>
      <c r="D348" s="15">
        <f t="shared" si="22"/>
        <v>0</v>
      </c>
      <c r="E348" s="15"/>
      <c r="F348" s="15">
        <f t="shared" si="23"/>
        <v>12.208354000502778</v>
      </c>
    </row>
    <row r="349" spans="1:6" x14ac:dyDescent="0.3">
      <c r="A349" s="15">
        <v>34.1</v>
      </c>
      <c r="B349" s="15">
        <f t="shared" si="20"/>
        <v>0</v>
      </c>
      <c r="C349" s="15">
        <f t="shared" si="21"/>
        <v>0</v>
      </c>
      <c r="D349" s="15">
        <f t="shared" si="22"/>
        <v>0</v>
      </c>
      <c r="E349" s="15"/>
      <c r="F349" s="15">
        <f t="shared" si="23"/>
        <v>12.326253192261522</v>
      </c>
    </row>
    <row r="350" spans="1:6" x14ac:dyDescent="0.3">
      <c r="A350" s="15">
        <v>34.200000000000003</v>
      </c>
      <c r="B350" s="15">
        <f t="shared" si="20"/>
        <v>0</v>
      </c>
      <c r="C350" s="15">
        <f t="shared" si="21"/>
        <v>0</v>
      </c>
      <c r="D350" s="15">
        <f t="shared" si="22"/>
        <v>0</v>
      </c>
      <c r="E350" s="15"/>
      <c r="F350" s="15">
        <f t="shared" si="23"/>
        <v>12.431987860286078</v>
      </c>
    </row>
    <row r="351" spans="1:6" x14ac:dyDescent="0.3">
      <c r="A351" s="15">
        <v>34.299999999999997</v>
      </c>
      <c r="B351" s="15">
        <f t="shared" si="20"/>
        <v>0</v>
      </c>
      <c r="C351" s="15">
        <f t="shared" si="21"/>
        <v>0</v>
      </c>
      <c r="D351" s="15">
        <f t="shared" si="22"/>
        <v>0</v>
      </c>
      <c r="E351" s="15"/>
      <c r="F351" s="15">
        <f t="shared" si="23"/>
        <v>12.525453657224604</v>
      </c>
    </row>
    <row r="352" spans="1:6" x14ac:dyDescent="0.3">
      <c r="A352" s="15">
        <v>34.4</v>
      </c>
      <c r="B352" s="15">
        <f t="shared" si="20"/>
        <v>0</v>
      </c>
      <c r="C352" s="15">
        <f t="shared" si="21"/>
        <v>0</v>
      </c>
      <c r="D352" s="15">
        <f t="shared" si="22"/>
        <v>0</v>
      </c>
      <c r="E352" s="15"/>
      <c r="F352" s="15">
        <f t="shared" si="23"/>
        <v>12.606558343619813</v>
      </c>
    </row>
    <row r="353" spans="1:6" x14ac:dyDescent="0.3">
      <c r="A353" s="15">
        <v>34.5</v>
      </c>
      <c r="B353" s="15">
        <f t="shared" si="20"/>
        <v>0</v>
      </c>
      <c r="C353" s="15">
        <f t="shared" si="21"/>
        <v>0</v>
      </c>
      <c r="D353" s="15">
        <f t="shared" si="22"/>
        <v>0</v>
      </c>
      <c r="E353" s="15"/>
      <c r="F353" s="15">
        <f t="shared" si="23"/>
        <v>12.675221878938101</v>
      </c>
    </row>
    <row r="354" spans="1:6" x14ac:dyDescent="0.3">
      <c r="A354" s="15">
        <v>34.6</v>
      </c>
      <c r="B354" s="15">
        <f t="shared" si="20"/>
        <v>0</v>
      </c>
      <c r="C354" s="15">
        <f t="shared" si="21"/>
        <v>0</v>
      </c>
      <c r="D354" s="15">
        <f t="shared" si="22"/>
        <v>0</v>
      </c>
      <c r="E354" s="15"/>
      <c r="F354" s="15">
        <f t="shared" si="23"/>
        <v>12.731376500559957</v>
      </c>
    </row>
    <row r="355" spans="1:6" x14ac:dyDescent="0.3">
      <c r="A355" s="15">
        <v>34.700000000000003</v>
      </c>
      <c r="B355" s="15">
        <f t="shared" si="20"/>
        <v>0</v>
      </c>
      <c r="C355" s="15">
        <f t="shared" si="21"/>
        <v>0</v>
      </c>
      <c r="D355" s="15">
        <f t="shared" si="22"/>
        <v>0</v>
      </c>
      <c r="E355" s="15"/>
      <c r="F355" s="15">
        <f t="shared" si="23"/>
        <v>12.774966790653471</v>
      </c>
    </row>
    <row r="356" spans="1:6" x14ac:dyDescent="0.3">
      <c r="A356" s="15">
        <v>34.799999999999997</v>
      </c>
      <c r="B356" s="15">
        <f t="shared" si="20"/>
        <v>0</v>
      </c>
      <c r="C356" s="15">
        <f t="shared" si="21"/>
        <v>0</v>
      </c>
      <c r="D356" s="15">
        <f t="shared" si="22"/>
        <v>0</v>
      </c>
      <c r="E356" s="15"/>
      <c r="F356" s="15">
        <f t="shared" si="23"/>
        <v>12.805949730865043</v>
      </c>
    </row>
    <row r="357" spans="1:6" x14ac:dyDescent="0.3">
      <c r="A357" s="15">
        <v>34.9</v>
      </c>
      <c r="B357" s="15">
        <f t="shared" si="20"/>
        <v>0</v>
      </c>
      <c r="C357" s="15">
        <f t="shared" si="21"/>
        <v>0</v>
      </c>
      <c r="D357" s="15">
        <f t="shared" si="22"/>
        <v>0</v>
      </c>
      <c r="E357" s="15"/>
      <c r="F357" s="15">
        <f t="shared" si="23"/>
        <v>12.824294744773299</v>
      </c>
    </row>
    <row r="358" spans="1:6" x14ac:dyDescent="0.3">
      <c r="A358" s="15">
        <v>35</v>
      </c>
      <c r="B358" s="15">
        <f t="shared" si="20"/>
        <v>0</v>
      </c>
      <c r="C358" s="15">
        <f t="shared" si="21"/>
        <v>0</v>
      </c>
      <c r="D358" s="15">
        <f t="shared" si="22"/>
        <v>0</v>
      </c>
      <c r="E358" s="15"/>
      <c r="F358" s="15">
        <f t="shared" si="23"/>
        <v>12.829983728064333</v>
      </c>
    </row>
    <row r="359" spans="1:6" x14ac:dyDescent="0.3">
      <c r="A359" s="15"/>
      <c r="B359" s="15"/>
      <c r="C359" s="15"/>
      <c r="D359" s="15"/>
      <c r="E359" s="15"/>
      <c r="F359" s="15"/>
    </row>
    <row r="360" spans="1:6" x14ac:dyDescent="0.3">
      <c r="A360" s="15"/>
      <c r="B360" s="15"/>
      <c r="C360" s="15"/>
      <c r="D360" s="15"/>
      <c r="E360" s="15"/>
      <c r="F360" s="15"/>
    </row>
    <row r="361" spans="1:6" x14ac:dyDescent="0.3">
      <c r="A361" s="15"/>
      <c r="B361" s="15"/>
      <c r="C361" s="15"/>
      <c r="D361" s="15"/>
      <c r="E361" s="15"/>
      <c r="F361" s="15"/>
    </row>
    <row r="362" spans="1:6" x14ac:dyDescent="0.3">
      <c r="A362" s="15"/>
      <c r="B362" s="15"/>
      <c r="C362" s="15"/>
      <c r="D362" s="15"/>
      <c r="E362" s="15"/>
      <c r="F362" s="15"/>
    </row>
    <row r="363" spans="1:6" x14ac:dyDescent="0.3">
      <c r="A363" s="15"/>
      <c r="B363" s="15"/>
      <c r="C363" s="15"/>
      <c r="D363" s="15"/>
      <c r="E363" s="15"/>
      <c r="F363" s="15"/>
    </row>
    <row r="364" spans="1:6" x14ac:dyDescent="0.3">
      <c r="A364" s="15"/>
      <c r="B364" s="15"/>
      <c r="C364" s="15"/>
      <c r="D364" s="15"/>
      <c r="E364" s="15"/>
      <c r="F364" s="15"/>
    </row>
    <row r="365" spans="1:6" x14ac:dyDescent="0.3">
      <c r="A365" s="15"/>
      <c r="B365" s="15"/>
      <c r="C365" s="15"/>
      <c r="D365" s="15"/>
      <c r="E365" s="15"/>
      <c r="F365" s="15"/>
    </row>
    <row r="366" spans="1:6" x14ac:dyDescent="0.3">
      <c r="A366" s="15"/>
      <c r="B366" s="15"/>
      <c r="C366" s="15"/>
      <c r="D366" s="15"/>
      <c r="E366" s="15"/>
      <c r="F366" s="15"/>
    </row>
    <row r="367" spans="1:6" x14ac:dyDescent="0.3">
      <c r="A367" s="15"/>
      <c r="B367" s="15"/>
      <c r="C367" s="15"/>
      <c r="D367" s="15"/>
      <c r="E367" s="15"/>
      <c r="F367" s="15"/>
    </row>
    <row r="368" spans="1:6" x14ac:dyDescent="0.3">
      <c r="A368" s="15"/>
      <c r="B368" s="15"/>
      <c r="C368" s="15"/>
      <c r="D368" s="15"/>
      <c r="E368" s="15"/>
      <c r="F368" s="15"/>
    </row>
    <row r="369" spans="1:6" x14ac:dyDescent="0.3">
      <c r="A369" s="15"/>
      <c r="B369" s="15"/>
      <c r="C369" s="15"/>
      <c r="D369" s="15"/>
      <c r="E369" s="15"/>
      <c r="F369" s="15"/>
    </row>
    <row r="370" spans="1:6" x14ac:dyDescent="0.3">
      <c r="A370" s="15"/>
      <c r="B370" s="15"/>
      <c r="C370" s="15"/>
      <c r="D370" s="15"/>
      <c r="E370" s="15"/>
      <c r="F370" s="15"/>
    </row>
    <row r="371" spans="1:6" x14ac:dyDescent="0.3">
      <c r="A371" s="15"/>
      <c r="B371" s="15"/>
      <c r="C371" s="15"/>
      <c r="D371" s="15"/>
      <c r="E371" s="15"/>
      <c r="F371" s="15"/>
    </row>
    <row r="372" spans="1:6" x14ac:dyDescent="0.3">
      <c r="A372" s="15"/>
      <c r="B372" s="15"/>
      <c r="C372" s="15"/>
      <c r="D372" s="15"/>
      <c r="E372" s="15"/>
      <c r="F372" s="15"/>
    </row>
    <row r="373" spans="1:6" x14ac:dyDescent="0.3">
      <c r="A373" s="15"/>
      <c r="B373" s="15"/>
      <c r="C373" s="15"/>
      <c r="D373" s="15"/>
      <c r="E373" s="15"/>
      <c r="F373" s="15"/>
    </row>
    <row r="374" spans="1:6" x14ac:dyDescent="0.3">
      <c r="A374" s="15"/>
      <c r="B374" s="15"/>
      <c r="C374" s="15"/>
      <c r="D374" s="15"/>
      <c r="E374" s="15"/>
      <c r="F374" s="15"/>
    </row>
    <row r="375" spans="1:6" x14ac:dyDescent="0.3">
      <c r="A375" s="15"/>
      <c r="B375" s="15"/>
      <c r="C375" s="15"/>
      <c r="D375" s="15"/>
      <c r="E375" s="15"/>
      <c r="F375" s="15"/>
    </row>
    <row r="376" spans="1:6" x14ac:dyDescent="0.3">
      <c r="A376" s="15"/>
      <c r="B376" s="15"/>
      <c r="C376" s="15"/>
      <c r="D376" s="15"/>
      <c r="E376" s="15"/>
      <c r="F376" s="15"/>
    </row>
    <row r="377" spans="1:6" x14ac:dyDescent="0.3">
      <c r="A377" s="15"/>
      <c r="B377" s="15"/>
      <c r="C377" s="15"/>
      <c r="D377" s="15"/>
      <c r="E377" s="15"/>
      <c r="F377" s="15"/>
    </row>
    <row r="378" spans="1:6" x14ac:dyDescent="0.3">
      <c r="A378" s="15"/>
      <c r="B378" s="15"/>
      <c r="C378" s="15"/>
      <c r="D378" s="15"/>
      <c r="E378" s="15"/>
      <c r="F378" s="15"/>
    </row>
    <row r="379" spans="1:6" x14ac:dyDescent="0.3">
      <c r="A379" s="15"/>
      <c r="B379" s="15"/>
      <c r="C379" s="15"/>
      <c r="D379" s="15"/>
      <c r="E379" s="15"/>
      <c r="F379" s="15"/>
    </row>
    <row r="380" spans="1:6" x14ac:dyDescent="0.3">
      <c r="A380" s="15"/>
      <c r="B380" s="15"/>
      <c r="C380" s="15"/>
      <c r="D380" s="15"/>
      <c r="E380" s="15"/>
      <c r="F380" s="15"/>
    </row>
    <row r="381" spans="1:6" x14ac:dyDescent="0.3">
      <c r="A381" s="15"/>
      <c r="B381" s="15"/>
      <c r="C381" s="15"/>
      <c r="D381" s="15"/>
      <c r="E381" s="15"/>
      <c r="F381" s="15"/>
    </row>
    <row r="382" spans="1:6" x14ac:dyDescent="0.3">
      <c r="A382" s="15"/>
      <c r="B382" s="15"/>
      <c r="C382" s="15"/>
      <c r="D382" s="15"/>
      <c r="E382" s="15"/>
      <c r="F382" s="15"/>
    </row>
    <row r="383" spans="1:6" x14ac:dyDescent="0.3">
      <c r="A383" s="15"/>
      <c r="B383" s="15"/>
      <c r="C383" s="15"/>
      <c r="D383" s="15"/>
      <c r="E383" s="15"/>
      <c r="F383" s="15"/>
    </row>
    <row r="384" spans="1:6" x14ac:dyDescent="0.3">
      <c r="A384" s="15"/>
      <c r="B384" s="15"/>
      <c r="C384" s="15"/>
      <c r="D384" s="15"/>
      <c r="E384" s="15"/>
      <c r="F384" s="15"/>
    </row>
    <row r="385" spans="1:6" x14ac:dyDescent="0.3">
      <c r="A385" s="15"/>
      <c r="B385" s="15"/>
      <c r="C385" s="15"/>
      <c r="D385" s="15"/>
      <c r="E385" s="15"/>
      <c r="F385" s="15"/>
    </row>
    <row r="386" spans="1:6" x14ac:dyDescent="0.3">
      <c r="A386" s="15"/>
      <c r="B386" s="15"/>
      <c r="C386" s="15"/>
      <c r="D386" s="15"/>
      <c r="E386" s="15"/>
      <c r="F386" s="15"/>
    </row>
    <row r="387" spans="1:6" x14ac:dyDescent="0.3">
      <c r="A387" s="15"/>
      <c r="B387" s="15"/>
      <c r="C387" s="15"/>
      <c r="D387" s="15"/>
      <c r="E387" s="15"/>
      <c r="F387" s="15"/>
    </row>
    <row r="388" spans="1:6" x14ac:dyDescent="0.3">
      <c r="A388" s="15"/>
      <c r="B388" s="15"/>
      <c r="C388" s="15"/>
      <c r="D388" s="15"/>
      <c r="E388" s="15"/>
      <c r="F388" s="15"/>
    </row>
    <row r="389" spans="1:6" x14ac:dyDescent="0.3">
      <c r="A389" s="15"/>
      <c r="B389" s="15"/>
      <c r="C389" s="15"/>
      <c r="D389" s="15"/>
      <c r="E389" s="15"/>
      <c r="F389" s="15"/>
    </row>
    <row r="390" spans="1:6" x14ac:dyDescent="0.3">
      <c r="A390" s="15"/>
      <c r="B390" s="15"/>
      <c r="C390" s="15"/>
      <c r="D390" s="15"/>
      <c r="E390" s="15"/>
      <c r="F390" s="15"/>
    </row>
    <row r="391" spans="1:6" x14ac:dyDescent="0.3">
      <c r="A391" s="15"/>
      <c r="B391" s="15"/>
      <c r="C391" s="15"/>
      <c r="D391" s="15"/>
      <c r="E391" s="15"/>
      <c r="F391" s="15"/>
    </row>
    <row r="392" spans="1:6" x14ac:dyDescent="0.3">
      <c r="A392" s="15"/>
      <c r="B392" s="15"/>
      <c r="C392" s="15"/>
      <c r="D392" s="15"/>
      <c r="E392" s="15"/>
      <c r="F392" s="15"/>
    </row>
    <row r="393" spans="1:6" x14ac:dyDescent="0.3">
      <c r="A393" s="15"/>
      <c r="B393" s="15"/>
      <c r="C393" s="15"/>
      <c r="D393" s="15"/>
      <c r="E393" s="15"/>
      <c r="F393" s="15"/>
    </row>
    <row r="394" spans="1:6" x14ac:dyDescent="0.3">
      <c r="A394" s="15"/>
      <c r="B394" s="15"/>
      <c r="C394" s="15"/>
      <c r="D394" s="15"/>
      <c r="E394" s="15"/>
      <c r="F394" s="15"/>
    </row>
    <row r="395" spans="1:6" x14ac:dyDescent="0.3">
      <c r="A395" s="15"/>
      <c r="B395" s="15"/>
      <c r="C395" s="15"/>
      <c r="D395" s="15"/>
      <c r="E395" s="15"/>
      <c r="F395" s="15"/>
    </row>
    <row r="396" spans="1:6" x14ac:dyDescent="0.3">
      <c r="A396" s="15"/>
      <c r="B396" s="15"/>
      <c r="C396" s="15"/>
      <c r="D396" s="15"/>
      <c r="E396" s="15"/>
      <c r="F396" s="15"/>
    </row>
    <row r="397" spans="1:6" x14ac:dyDescent="0.3">
      <c r="A397" s="15"/>
      <c r="B397" s="15"/>
      <c r="C397" s="15"/>
      <c r="D397" s="15"/>
      <c r="E397" s="15"/>
      <c r="F397" s="15"/>
    </row>
    <row r="398" spans="1:6" x14ac:dyDescent="0.3">
      <c r="A398" s="15"/>
      <c r="B398" s="15"/>
      <c r="C398" s="15"/>
      <c r="D398" s="15"/>
      <c r="E398" s="15"/>
      <c r="F398" s="15"/>
    </row>
    <row r="399" spans="1:6" x14ac:dyDescent="0.3">
      <c r="A399" s="15"/>
      <c r="B399" s="15"/>
      <c r="C399" s="15"/>
      <c r="D399" s="15"/>
      <c r="E399" s="15"/>
      <c r="F399" s="15"/>
    </row>
    <row r="400" spans="1:6" x14ac:dyDescent="0.3">
      <c r="A400" s="15"/>
      <c r="B400" s="15"/>
      <c r="C400" s="15"/>
      <c r="D400" s="15"/>
      <c r="E400" s="15"/>
      <c r="F400" s="15"/>
    </row>
    <row r="401" spans="1:6" x14ac:dyDescent="0.3">
      <c r="A401" s="15"/>
      <c r="B401" s="15"/>
      <c r="C401" s="15"/>
      <c r="D401" s="15"/>
      <c r="E401" s="15"/>
      <c r="F401" s="15"/>
    </row>
    <row r="402" spans="1:6" x14ac:dyDescent="0.3">
      <c r="A402" s="15"/>
      <c r="B402" s="15"/>
      <c r="C402" s="15"/>
      <c r="D402" s="15"/>
      <c r="E402" s="15"/>
      <c r="F402" s="15"/>
    </row>
    <row r="403" spans="1:6" x14ac:dyDescent="0.3">
      <c r="A403" s="15"/>
      <c r="B403" s="15"/>
      <c r="C403" s="15"/>
      <c r="D403" s="15"/>
      <c r="E403" s="15"/>
      <c r="F403" s="15"/>
    </row>
    <row r="404" spans="1:6" x14ac:dyDescent="0.3">
      <c r="A404" s="15"/>
      <c r="B404" s="15"/>
      <c r="C404" s="15"/>
      <c r="D404" s="15"/>
      <c r="E404" s="15"/>
      <c r="F404" s="15"/>
    </row>
    <row r="405" spans="1:6" x14ac:dyDescent="0.3">
      <c r="A405" s="15"/>
      <c r="B405" s="15"/>
      <c r="C405" s="15"/>
      <c r="D405" s="15"/>
      <c r="E405" s="15"/>
      <c r="F405" s="15"/>
    </row>
    <row r="406" spans="1:6" x14ac:dyDescent="0.3">
      <c r="A406" s="15"/>
      <c r="B406" s="15"/>
      <c r="C406" s="15"/>
      <c r="D406" s="15"/>
      <c r="E406" s="15"/>
      <c r="F406" s="15"/>
    </row>
    <row r="407" spans="1:6" x14ac:dyDescent="0.3">
      <c r="A407" s="15"/>
      <c r="B407" s="15"/>
      <c r="C407" s="15"/>
      <c r="D407" s="15"/>
      <c r="E407" s="15"/>
      <c r="F407" s="15"/>
    </row>
    <row r="408" spans="1:6" x14ac:dyDescent="0.3">
      <c r="A408" s="15"/>
      <c r="B408" s="15"/>
      <c r="C408" s="15"/>
      <c r="D408" s="15"/>
      <c r="E408" s="15"/>
      <c r="F408" s="15"/>
    </row>
    <row r="409" spans="1:6" x14ac:dyDescent="0.3">
      <c r="A409" s="15"/>
      <c r="B409" s="15"/>
      <c r="C409" s="15"/>
      <c r="D409" s="15"/>
      <c r="E409" s="15"/>
      <c r="F409" s="15"/>
    </row>
    <row r="410" spans="1:6" x14ac:dyDescent="0.3">
      <c r="A410" s="15"/>
      <c r="B410" s="15"/>
      <c r="C410" s="15"/>
      <c r="D410" s="15"/>
      <c r="E410" s="15"/>
      <c r="F410" s="15"/>
    </row>
    <row r="411" spans="1:6" x14ac:dyDescent="0.3">
      <c r="A411" s="15"/>
      <c r="B411" s="15"/>
      <c r="C411" s="15"/>
      <c r="D411" s="15"/>
      <c r="E411" s="15"/>
      <c r="F411" s="15"/>
    </row>
    <row r="412" spans="1:6" x14ac:dyDescent="0.3">
      <c r="A412" s="15"/>
      <c r="B412" s="15"/>
      <c r="C412" s="15"/>
      <c r="D412" s="15"/>
      <c r="E412" s="15"/>
      <c r="F412" s="15"/>
    </row>
    <row r="413" spans="1:6" x14ac:dyDescent="0.3">
      <c r="A413" s="15"/>
      <c r="B413" s="15"/>
      <c r="C413" s="15"/>
      <c r="D413" s="15"/>
      <c r="E413" s="15"/>
      <c r="F413" s="15"/>
    </row>
    <row r="414" spans="1:6" x14ac:dyDescent="0.3">
      <c r="A414" s="15"/>
      <c r="B414" s="15"/>
      <c r="C414" s="15"/>
      <c r="D414" s="15"/>
      <c r="E414" s="15"/>
      <c r="F414" s="15"/>
    </row>
    <row r="415" spans="1:6" x14ac:dyDescent="0.3">
      <c r="A415" s="15"/>
      <c r="B415" s="15"/>
      <c r="C415" s="15"/>
      <c r="D415" s="15"/>
      <c r="E415" s="15"/>
      <c r="F415" s="15"/>
    </row>
    <row r="416" spans="1:6" x14ac:dyDescent="0.3">
      <c r="A416" s="15"/>
      <c r="B416" s="15"/>
      <c r="C416" s="15"/>
      <c r="D416" s="15"/>
      <c r="E416" s="15"/>
      <c r="F416" s="15"/>
    </row>
    <row r="417" spans="1:6" x14ac:dyDescent="0.3">
      <c r="A417" s="15"/>
      <c r="B417" s="15"/>
      <c r="C417" s="15"/>
      <c r="D417" s="15"/>
      <c r="E417" s="15"/>
      <c r="F417" s="15"/>
    </row>
    <row r="418" spans="1:6" x14ac:dyDescent="0.3">
      <c r="A418" s="15"/>
      <c r="B418" s="15"/>
      <c r="C418" s="15"/>
      <c r="D418" s="15"/>
      <c r="E418" s="15"/>
      <c r="F418" s="15"/>
    </row>
    <row r="419" spans="1:6" x14ac:dyDescent="0.3">
      <c r="A419" s="15"/>
      <c r="B419" s="15"/>
      <c r="C419" s="15"/>
      <c r="D419" s="15"/>
      <c r="E419" s="15"/>
      <c r="F419" s="15"/>
    </row>
    <row r="420" spans="1:6" x14ac:dyDescent="0.3">
      <c r="A420" s="15"/>
      <c r="B420" s="15"/>
      <c r="C420" s="15"/>
      <c r="D420" s="15"/>
      <c r="E420" s="15"/>
      <c r="F420" s="15"/>
    </row>
    <row r="421" spans="1:6" x14ac:dyDescent="0.3">
      <c r="A421" s="15"/>
      <c r="B421" s="15"/>
      <c r="C421" s="15"/>
      <c r="D421" s="15"/>
      <c r="E421" s="15"/>
      <c r="F421" s="15"/>
    </row>
    <row r="422" spans="1:6" x14ac:dyDescent="0.3">
      <c r="A422" s="15"/>
      <c r="B422" s="15"/>
      <c r="C422" s="15"/>
      <c r="D422" s="15"/>
      <c r="E422" s="15"/>
      <c r="F422" s="15"/>
    </row>
    <row r="423" spans="1:6" x14ac:dyDescent="0.3">
      <c r="A423" s="15"/>
      <c r="B423" s="15"/>
      <c r="C423" s="15"/>
      <c r="D423" s="15"/>
      <c r="E423" s="15"/>
      <c r="F423" s="15"/>
    </row>
    <row r="424" spans="1:6" x14ac:dyDescent="0.3">
      <c r="A424" s="15"/>
      <c r="B424" s="15"/>
      <c r="C424" s="15"/>
      <c r="D424" s="15"/>
      <c r="E424" s="15"/>
      <c r="F424" s="15"/>
    </row>
    <row r="425" spans="1:6" x14ac:dyDescent="0.3">
      <c r="A425" s="15"/>
      <c r="B425" s="15"/>
      <c r="C425" s="15"/>
      <c r="D425" s="15"/>
      <c r="E425" s="15"/>
      <c r="F425" s="15"/>
    </row>
    <row r="426" spans="1:6" x14ac:dyDescent="0.3">
      <c r="A426" s="15"/>
      <c r="B426" s="15"/>
      <c r="C426" s="15"/>
      <c r="D426" s="15"/>
      <c r="E426" s="15"/>
      <c r="F426" s="15"/>
    </row>
    <row r="427" spans="1:6" x14ac:dyDescent="0.3">
      <c r="A427" s="15"/>
      <c r="B427" s="15"/>
      <c r="C427" s="15"/>
      <c r="D427" s="15"/>
      <c r="E427" s="15"/>
      <c r="F427" s="15"/>
    </row>
    <row r="428" spans="1:6" x14ac:dyDescent="0.3">
      <c r="A428" s="15"/>
      <c r="B428" s="15"/>
      <c r="C428" s="15"/>
      <c r="D428" s="15"/>
      <c r="E428" s="15"/>
      <c r="F428" s="15"/>
    </row>
    <row r="429" spans="1:6" x14ac:dyDescent="0.3">
      <c r="A429" s="15"/>
      <c r="B429" s="15"/>
      <c r="C429" s="15"/>
      <c r="D429" s="15"/>
      <c r="E429" s="15"/>
      <c r="F429" s="15"/>
    </row>
    <row r="430" spans="1:6" x14ac:dyDescent="0.3">
      <c r="A430" s="15"/>
      <c r="B430" s="15"/>
      <c r="C430" s="15"/>
      <c r="D430" s="15"/>
      <c r="E430" s="15"/>
      <c r="F430" s="15"/>
    </row>
    <row r="431" spans="1:6" x14ac:dyDescent="0.3">
      <c r="A431" s="15"/>
      <c r="B431" s="15"/>
      <c r="C431" s="15"/>
      <c r="D431" s="15"/>
      <c r="E431" s="15"/>
      <c r="F431" s="15"/>
    </row>
    <row r="432" spans="1:6" x14ac:dyDescent="0.3">
      <c r="A432" s="15"/>
      <c r="B432" s="15"/>
      <c r="C432" s="15"/>
      <c r="D432" s="15"/>
      <c r="E432" s="15"/>
      <c r="F432" s="15"/>
    </row>
    <row r="433" spans="1:6" x14ac:dyDescent="0.3">
      <c r="A433" s="15"/>
      <c r="B433" s="15"/>
      <c r="C433" s="15"/>
      <c r="D433" s="15"/>
      <c r="E433" s="15"/>
      <c r="F433" s="15"/>
    </row>
    <row r="434" spans="1:6" x14ac:dyDescent="0.3">
      <c r="A434" s="15"/>
      <c r="B434" s="15"/>
      <c r="C434" s="15"/>
      <c r="D434" s="15"/>
      <c r="E434" s="15"/>
      <c r="F434" s="15"/>
    </row>
    <row r="435" spans="1:6" x14ac:dyDescent="0.3">
      <c r="A435" s="15"/>
      <c r="B435" s="15"/>
      <c r="C435" s="15"/>
      <c r="D435" s="15"/>
      <c r="E435" s="15"/>
      <c r="F435" s="15"/>
    </row>
    <row r="436" spans="1:6" x14ac:dyDescent="0.3">
      <c r="A436" s="15"/>
      <c r="B436" s="15"/>
      <c r="C436" s="15"/>
      <c r="D436" s="15"/>
      <c r="E436" s="15"/>
      <c r="F436" s="15"/>
    </row>
    <row r="437" spans="1:6" x14ac:dyDescent="0.3">
      <c r="A437" s="15"/>
      <c r="B437" s="15"/>
      <c r="C437" s="15"/>
      <c r="D437" s="15"/>
      <c r="E437" s="15"/>
      <c r="F437" s="15"/>
    </row>
    <row r="438" spans="1:6" x14ac:dyDescent="0.3">
      <c r="A438" s="15"/>
      <c r="B438" s="15"/>
      <c r="C438" s="15"/>
      <c r="D438" s="15"/>
      <c r="E438" s="15"/>
      <c r="F438" s="15"/>
    </row>
    <row r="439" spans="1:6" x14ac:dyDescent="0.3">
      <c r="A439" s="15"/>
      <c r="B439" s="15"/>
      <c r="C439" s="15"/>
      <c r="D439" s="15"/>
      <c r="E439" s="15"/>
      <c r="F439" s="15"/>
    </row>
    <row r="440" spans="1:6" x14ac:dyDescent="0.3">
      <c r="A440" s="15"/>
      <c r="B440" s="15"/>
      <c r="C440" s="15"/>
      <c r="D440" s="15"/>
      <c r="E440" s="15"/>
      <c r="F440" s="15"/>
    </row>
    <row r="441" spans="1:6" x14ac:dyDescent="0.3">
      <c r="A441" s="15"/>
      <c r="B441" s="15"/>
      <c r="C441" s="15"/>
      <c r="D441" s="15"/>
      <c r="E441" s="15"/>
      <c r="F441" s="15"/>
    </row>
    <row r="442" spans="1:6" x14ac:dyDescent="0.3">
      <c r="A442" s="15"/>
      <c r="B442" s="15"/>
      <c r="C442" s="15"/>
      <c r="D442" s="15"/>
      <c r="E442" s="15"/>
      <c r="F442" s="15"/>
    </row>
    <row r="443" spans="1:6" x14ac:dyDescent="0.3">
      <c r="A443" s="15"/>
      <c r="B443" s="15"/>
      <c r="C443" s="15"/>
      <c r="D443" s="15"/>
      <c r="E443" s="15"/>
      <c r="F443" s="15"/>
    </row>
    <row r="444" spans="1:6" x14ac:dyDescent="0.3">
      <c r="A444" s="15"/>
      <c r="B444" s="15"/>
      <c r="C444" s="15"/>
      <c r="D444" s="15"/>
      <c r="E444" s="15"/>
      <c r="F444" s="15"/>
    </row>
    <row r="445" spans="1:6" x14ac:dyDescent="0.3">
      <c r="A445" s="15"/>
      <c r="B445" s="15"/>
      <c r="C445" s="15"/>
      <c r="D445" s="15"/>
      <c r="E445" s="15"/>
      <c r="F445" s="15"/>
    </row>
    <row r="446" spans="1:6" x14ac:dyDescent="0.3">
      <c r="A446" s="15"/>
      <c r="B446" s="15"/>
      <c r="C446" s="15"/>
      <c r="D446" s="15"/>
      <c r="E446" s="15"/>
      <c r="F446" s="15"/>
    </row>
    <row r="447" spans="1:6" x14ac:dyDescent="0.3">
      <c r="A447" s="15"/>
      <c r="B447" s="15"/>
      <c r="C447" s="15"/>
      <c r="D447" s="15"/>
      <c r="E447" s="15"/>
      <c r="F447" s="15"/>
    </row>
    <row r="448" spans="1:6" x14ac:dyDescent="0.3">
      <c r="A448" s="15"/>
      <c r="B448" s="15"/>
      <c r="C448" s="15"/>
      <c r="D448" s="15"/>
      <c r="E448" s="15"/>
      <c r="F448" s="15"/>
    </row>
    <row r="449" spans="1:6" x14ac:dyDescent="0.3">
      <c r="A449" s="15"/>
      <c r="B449" s="15"/>
      <c r="C449" s="15"/>
      <c r="D449" s="15"/>
      <c r="E449" s="15"/>
      <c r="F449" s="15"/>
    </row>
    <row r="450" spans="1:6" x14ac:dyDescent="0.3">
      <c r="A450" s="15"/>
      <c r="B450" s="15"/>
      <c r="C450" s="15"/>
      <c r="D450" s="15"/>
      <c r="E450" s="15"/>
      <c r="F450" s="15"/>
    </row>
    <row r="451" spans="1:6" x14ac:dyDescent="0.3">
      <c r="A451" s="15"/>
      <c r="B451" s="15"/>
      <c r="C451" s="15"/>
      <c r="D451" s="15"/>
      <c r="E451" s="15"/>
      <c r="F451" s="15"/>
    </row>
    <row r="452" spans="1:6" x14ac:dyDescent="0.3">
      <c r="A452" s="15"/>
      <c r="B452" s="15"/>
      <c r="C452" s="15"/>
      <c r="D452" s="15"/>
      <c r="E452" s="15"/>
      <c r="F452" s="15"/>
    </row>
    <row r="453" spans="1:6" x14ac:dyDescent="0.3">
      <c r="A453" s="15"/>
      <c r="B453" s="15"/>
      <c r="C453" s="15"/>
      <c r="D453" s="15"/>
      <c r="E453" s="15"/>
      <c r="F453" s="15"/>
    </row>
    <row r="454" spans="1:6" x14ac:dyDescent="0.3">
      <c r="A454" s="15"/>
      <c r="B454" s="15"/>
      <c r="C454" s="15"/>
      <c r="D454" s="15"/>
      <c r="E454" s="15"/>
      <c r="F454" s="15"/>
    </row>
    <row r="455" spans="1:6" x14ac:dyDescent="0.3">
      <c r="A455" s="15"/>
      <c r="B455" s="15"/>
      <c r="C455" s="15"/>
      <c r="D455" s="15"/>
      <c r="E455" s="15"/>
      <c r="F455" s="15"/>
    </row>
    <row r="456" spans="1:6" x14ac:dyDescent="0.3">
      <c r="A456" s="15"/>
      <c r="B456" s="15"/>
      <c r="C456" s="15"/>
      <c r="D456" s="15"/>
      <c r="E456" s="15"/>
      <c r="F456" s="15"/>
    </row>
    <row r="457" spans="1:6" x14ac:dyDescent="0.3">
      <c r="A457" s="15"/>
      <c r="B457" s="15"/>
      <c r="C457" s="15"/>
      <c r="D457" s="15"/>
      <c r="E457" s="15"/>
      <c r="F457" s="15"/>
    </row>
    <row r="458" spans="1:6" x14ac:dyDescent="0.3">
      <c r="A458" s="15"/>
      <c r="B458" s="15"/>
      <c r="C458" s="15"/>
      <c r="D458" s="15"/>
      <c r="E458" s="15"/>
      <c r="F458" s="15"/>
    </row>
    <row r="459" spans="1:6" x14ac:dyDescent="0.3">
      <c r="A459" s="15"/>
      <c r="B459" s="15"/>
      <c r="C459" s="15"/>
      <c r="D459" s="15"/>
      <c r="E459" s="15"/>
      <c r="F459" s="15"/>
    </row>
    <row r="460" spans="1:6" x14ac:dyDescent="0.3">
      <c r="A460" s="15"/>
      <c r="B460" s="15"/>
      <c r="C460" s="15"/>
      <c r="D460" s="15"/>
      <c r="E460" s="15"/>
      <c r="F460" s="15"/>
    </row>
    <row r="461" spans="1:6" x14ac:dyDescent="0.3">
      <c r="A461" s="15"/>
      <c r="B461" s="15"/>
      <c r="C461" s="15"/>
      <c r="D461" s="15"/>
      <c r="E461" s="15"/>
      <c r="F461" s="15"/>
    </row>
    <row r="462" spans="1:6" x14ac:dyDescent="0.3">
      <c r="A462" s="15"/>
      <c r="B462" s="15"/>
      <c r="C462" s="15"/>
      <c r="D462" s="15"/>
      <c r="E462" s="15"/>
      <c r="F462" s="15"/>
    </row>
    <row r="463" spans="1:6" x14ac:dyDescent="0.3">
      <c r="A463" s="15"/>
      <c r="B463" s="15"/>
      <c r="C463" s="15"/>
      <c r="D463" s="15"/>
      <c r="E463" s="15"/>
      <c r="F463" s="15"/>
    </row>
    <row r="464" spans="1:6" x14ac:dyDescent="0.3">
      <c r="A464" s="15"/>
      <c r="B464" s="15"/>
      <c r="C464" s="15"/>
      <c r="D464" s="15"/>
      <c r="E464" s="15"/>
      <c r="F464" s="15"/>
    </row>
    <row r="465" spans="1:6" x14ac:dyDescent="0.3">
      <c r="A465" s="15"/>
      <c r="B465" s="15"/>
      <c r="C465" s="15"/>
      <c r="D465" s="15"/>
      <c r="E465" s="15"/>
      <c r="F465" s="15"/>
    </row>
  </sheetData>
  <mergeCells count="4">
    <mergeCell ref="A1:D1"/>
    <mergeCell ref="F1:I1"/>
    <mergeCell ref="K1:N1"/>
    <mergeCell ref="P1:S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2</xdr:col>
                    <xdr:colOff>0</xdr:colOff>
                    <xdr:row>1</xdr:row>
                    <xdr:rowOff>7620</xdr:rowOff>
                  </from>
                  <to>
                    <xdr:col>3</xdr:col>
                    <xdr:colOff>601980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2</xdr:col>
                    <xdr:colOff>15240</xdr:colOff>
                    <xdr:row>2</xdr:row>
                    <xdr:rowOff>7620</xdr:rowOff>
                  </from>
                  <to>
                    <xdr:col>3</xdr:col>
                    <xdr:colOff>601980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2</xdr:col>
                    <xdr:colOff>0</xdr:colOff>
                    <xdr:row>3</xdr:row>
                    <xdr:rowOff>15240</xdr:rowOff>
                  </from>
                  <to>
                    <xdr:col>3</xdr:col>
                    <xdr:colOff>601980</xdr:colOff>
                    <xdr:row>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 moveWithCells="1">
                  <from>
                    <xdr:col>7</xdr:col>
                    <xdr:colOff>0</xdr:colOff>
                    <xdr:row>1</xdr:row>
                    <xdr:rowOff>7620</xdr:rowOff>
                  </from>
                  <to>
                    <xdr:col>9</xdr:col>
                    <xdr:colOff>7620</xdr:colOff>
                    <xdr:row>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Scroll Bar 5">
              <controlPr defaultSize="0" autoPict="0">
                <anchor moveWithCells="1">
                  <from>
                    <xdr:col>7</xdr:col>
                    <xdr:colOff>15240</xdr:colOff>
                    <xdr:row>2</xdr:row>
                    <xdr:rowOff>7620</xdr:rowOff>
                  </from>
                  <to>
                    <xdr:col>9</xdr:col>
                    <xdr:colOff>7620</xdr:colOff>
                    <xdr:row>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Scroll Bar 6">
              <controlPr defaultSize="0" autoPict="0">
                <anchor moveWithCells="1">
                  <from>
                    <xdr:col>7</xdr:col>
                    <xdr:colOff>0</xdr:colOff>
                    <xdr:row>3</xdr:row>
                    <xdr:rowOff>15240</xdr:rowOff>
                  </from>
                  <to>
                    <xdr:col>9</xdr:col>
                    <xdr:colOff>7620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Scroll Bar 7">
              <controlPr defaultSize="0" autoPict="0">
                <anchor moveWithCells="1">
                  <from>
                    <xdr:col>12</xdr:col>
                    <xdr:colOff>0</xdr:colOff>
                    <xdr:row>1</xdr:row>
                    <xdr:rowOff>7620</xdr:rowOff>
                  </from>
                  <to>
                    <xdr:col>14</xdr:col>
                    <xdr:colOff>7620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Scroll Bar 8">
              <controlPr defaultSize="0" autoPict="0">
                <anchor moveWithCells="1">
                  <from>
                    <xdr:col>12</xdr:col>
                    <xdr:colOff>15240</xdr:colOff>
                    <xdr:row>2</xdr:row>
                    <xdr:rowOff>7620</xdr:rowOff>
                  </from>
                  <to>
                    <xdr:col>14</xdr:col>
                    <xdr:colOff>7620</xdr:colOff>
                    <xdr:row>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Scroll Bar 9">
              <controlPr defaultSize="0" autoPict="0">
                <anchor moveWithCells="1">
                  <from>
                    <xdr:col>12</xdr:col>
                    <xdr:colOff>0</xdr:colOff>
                    <xdr:row>3</xdr:row>
                    <xdr:rowOff>15240</xdr:rowOff>
                  </from>
                  <to>
                    <xdr:col>14</xdr:col>
                    <xdr:colOff>7620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Scroll Bar 10">
              <controlPr defaultSize="0" autoPict="0">
                <anchor moveWithCells="1">
                  <from>
                    <xdr:col>17</xdr:col>
                    <xdr:colOff>0</xdr:colOff>
                    <xdr:row>1</xdr:row>
                    <xdr:rowOff>7620</xdr:rowOff>
                  </from>
                  <to>
                    <xdr:col>19</xdr:col>
                    <xdr:colOff>7620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Scroll Bar 11">
              <controlPr defaultSize="0" autoPict="0">
                <anchor moveWithCells="1">
                  <from>
                    <xdr:col>17</xdr:col>
                    <xdr:colOff>15240</xdr:colOff>
                    <xdr:row>2</xdr:row>
                    <xdr:rowOff>7620</xdr:rowOff>
                  </from>
                  <to>
                    <xdr:col>19</xdr:col>
                    <xdr:colOff>7620</xdr:colOff>
                    <xdr:row>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Scroll Bar 12">
              <controlPr defaultSize="0" autoPict="0">
                <anchor moveWithCells="1">
                  <from>
                    <xdr:col>17</xdr:col>
                    <xdr:colOff>0</xdr:colOff>
                    <xdr:row>3</xdr:row>
                    <xdr:rowOff>15240</xdr:rowOff>
                  </from>
                  <to>
                    <xdr:col>19</xdr:col>
                    <xdr:colOff>7620</xdr:colOff>
                    <xdr:row>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Mesures</vt:lpstr>
      <vt:lpstr>Courbes si exploit. avec Excel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2018-04-24T09:05:32Z</dcterms:modified>
</cp:coreProperties>
</file>