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-SI\nouvel écrit SI\2021\"/>
    </mc:Choice>
  </mc:AlternateContent>
  <bookViews>
    <workbookView xWindow="0" yWindow="0" windowWidth="19440" windowHeight="7155"/>
  </bookViews>
  <sheets>
    <sheet name="CORRECTION" sheetId="2" r:id="rId1"/>
    <sheet name="COLLANTE" sheetId="8" r:id="rId2"/>
    <sheet name="MATRICE" sheetId="10" r:id="rId3"/>
  </sheets>
  <definedNames>
    <definedName name="_xlnm.Print_Area" localSheetId="1">COLLANTE!$B$1:$R$45</definedName>
    <definedName name="_xlnm.Print_Area" localSheetId="0">CORRECTION!#REF!</definedName>
  </definedNames>
  <calcPr calcId="162913"/>
</workbook>
</file>

<file path=xl/calcChain.xml><?xml version="1.0" encoding="utf-8"?>
<calcChain xmlns="http://schemas.openxmlformats.org/spreadsheetml/2006/main">
  <c r="A41" i="10" l="1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40" i="10"/>
  <c r="D35" i="10"/>
  <c r="R36" i="2" l="1"/>
  <c r="R35" i="2"/>
  <c r="R34" i="2"/>
  <c r="F10" i="2"/>
  <c r="F11" i="2"/>
  <c r="F18" i="2"/>
  <c r="F24" i="2"/>
  <c r="F25" i="2"/>
  <c r="F33" i="2"/>
  <c r="F34" i="2"/>
  <c r="F35" i="2"/>
  <c r="F36" i="2"/>
  <c r="F37" i="2"/>
  <c r="F38" i="2"/>
  <c r="F9" i="2"/>
  <c r="A37" i="8" l="1"/>
  <c r="A35" i="8"/>
  <c r="A36" i="8"/>
  <c r="A9" i="8"/>
  <c r="A10" i="8"/>
  <c r="A17" i="8"/>
  <c r="A23" i="8"/>
  <c r="A24" i="8"/>
  <c r="A32" i="8"/>
  <c r="A33" i="8"/>
  <c r="A34" i="8"/>
  <c r="A8" i="8"/>
  <c r="L5" i="8" l="1"/>
  <c r="E40" i="10" l="1"/>
  <c r="R33" i="2"/>
  <c r="BJ24" i="2" l="1"/>
  <c r="BV6" i="2"/>
  <c r="BU6" i="2"/>
  <c r="BE6" i="2"/>
  <c r="BJ6" i="2"/>
  <c r="CG6" i="2"/>
  <c r="BZ6" i="2"/>
  <c r="BK6" i="2"/>
  <c r="CA6" i="2"/>
  <c r="CC6" i="2"/>
  <c r="BQ6" i="2"/>
  <c r="BT6" i="2"/>
  <c r="BP6" i="2"/>
  <c r="BW6" i="2"/>
  <c r="BY6" i="2"/>
  <c r="BG6" i="2"/>
  <c r="BF6" i="2"/>
  <c r="CE6" i="2"/>
  <c r="BX6" i="2"/>
  <c r="BO6" i="2"/>
  <c r="BN6" i="2"/>
  <c r="P5" i="2"/>
  <c r="BM6" i="2"/>
  <c r="BR6" i="2"/>
  <c r="BI6" i="2"/>
  <c r="BL6" i="2"/>
  <c r="BS6" i="2"/>
  <c r="CF6" i="2"/>
  <c r="BH6" i="2"/>
  <c r="BD6" i="2"/>
  <c r="CB6" i="2"/>
  <c r="CD6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9" i="2"/>
  <c r="DA6" i="2"/>
  <c r="DI6" i="2"/>
  <c r="CK6" i="2"/>
  <c r="CX6" i="2"/>
  <c r="DD6" i="2"/>
  <c r="DE6" i="2"/>
  <c r="CS6" i="2"/>
  <c r="CM6" i="2"/>
  <c r="DL6" i="2"/>
  <c r="DJ6" i="2"/>
  <c r="CQ6" i="2"/>
  <c r="CP6" i="2"/>
  <c r="CJ6" i="2"/>
  <c r="CI6" i="2"/>
  <c r="CT6" i="2"/>
  <c r="DB6" i="2"/>
  <c r="DK6" i="2"/>
  <c r="P6" i="2"/>
  <c r="CW6" i="2"/>
  <c r="DC6" i="2"/>
  <c r="CL6" i="2"/>
  <c r="CR6" i="2"/>
  <c r="DG6" i="2"/>
  <c r="DF6" i="2"/>
  <c r="CN6" i="2"/>
  <c r="CV6" i="2"/>
  <c r="CZ6" i="2"/>
  <c r="CU6" i="2"/>
  <c r="DH6" i="2"/>
  <c r="CO6" i="2"/>
  <c r="CY6" i="2"/>
  <c r="Q5" i="2" l="1"/>
  <c r="B34" i="2"/>
  <c r="B9" i="2"/>
  <c r="B10" i="2"/>
  <c r="B11" i="2"/>
  <c r="B10" i="8" s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5" i="2"/>
  <c r="B36" i="2"/>
  <c r="B37" i="2"/>
  <c r="B38" i="2"/>
  <c r="B8" i="2"/>
  <c r="C10" i="2"/>
  <c r="F20" i="2" l="1"/>
  <c r="B19" i="8" s="1"/>
  <c r="A19" i="8"/>
  <c r="F15" i="2"/>
  <c r="Q46" i="10" s="1"/>
  <c r="A14" i="8"/>
  <c r="F14" i="2"/>
  <c r="P45" i="10" s="1"/>
  <c r="A13" i="8"/>
  <c r="F13" i="2"/>
  <c r="D44" i="10" s="1"/>
  <c r="A12" i="8"/>
  <c r="F19" i="2"/>
  <c r="E50" i="10" s="1"/>
  <c r="A18" i="8"/>
  <c r="F12" i="2"/>
  <c r="A11" i="8"/>
  <c r="F32" i="2"/>
  <c r="G63" i="10" s="1"/>
  <c r="A31" i="8"/>
  <c r="F31" i="2"/>
  <c r="B30" i="8" s="1"/>
  <c r="A30" i="8"/>
  <c r="F30" i="2"/>
  <c r="P61" i="10" s="1"/>
  <c r="A29" i="8"/>
  <c r="F29" i="2"/>
  <c r="B28" i="8" s="1"/>
  <c r="A28" i="8"/>
  <c r="F28" i="2"/>
  <c r="C59" i="10" s="1"/>
  <c r="A27" i="8"/>
  <c r="F27" i="2"/>
  <c r="E58" i="10" s="1"/>
  <c r="A26" i="8"/>
  <c r="F26" i="2"/>
  <c r="R57" i="10" s="1"/>
  <c r="A25" i="8"/>
  <c r="F23" i="2"/>
  <c r="Q54" i="10" s="1"/>
  <c r="A22" i="8"/>
  <c r="F22" i="2"/>
  <c r="H53" i="10" s="1"/>
  <c r="A21" i="8"/>
  <c r="F21" i="2"/>
  <c r="J52" i="10" s="1"/>
  <c r="A20" i="8"/>
  <c r="F17" i="2"/>
  <c r="L48" i="10" s="1"/>
  <c r="A16" i="8"/>
  <c r="F16" i="2"/>
  <c r="H47" i="10" s="1"/>
  <c r="A15" i="8"/>
  <c r="L10" i="2"/>
  <c r="M10" i="2" s="1"/>
  <c r="B35" i="8"/>
  <c r="U67" i="10"/>
  <c r="Q67" i="10"/>
  <c r="M67" i="10"/>
  <c r="I67" i="10"/>
  <c r="C67" i="10"/>
  <c r="D67" i="10"/>
  <c r="R67" i="10"/>
  <c r="N67" i="10"/>
  <c r="J67" i="10"/>
  <c r="F67" i="10"/>
  <c r="E67" i="10"/>
  <c r="S67" i="10"/>
  <c r="O67" i="10"/>
  <c r="K67" i="10"/>
  <c r="G67" i="10"/>
  <c r="T67" i="10"/>
  <c r="P67" i="10"/>
  <c r="L67" i="10"/>
  <c r="H67" i="10"/>
  <c r="D49" i="10"/>
  <c r="R49" i="10"/>
  <c r="N49" i="10"/>
  <c r="J49" i="10"/>
  <c r="S49" i="10"/>
  <c r="O49" i="10"/>
  <c r="K49" i="10"/>
  <c r="G49" i="10"/>
  <c r="C49" i="10"/>
  <c r="T49" i="10"/>
  <c r="P49" i="10"/>
  <c r="L49" i="10"/>
  <c r="H49" i="10"/>
  <c r="U49" i="10"/>
  <c r="Q49" i="10"/>
  <c r="M49" i="10"/>
  <c r="I49" i="10"/>
  <c r="E49" i="10"/>
  <c r="F49" i="10"/>
  <c r="B33" i="8"/>
  <c r="D65" i="10"/>
  <c r="R65" i="10"/>
  <c r="N65" i="10"/>
  <c r="J65" i="10"/>
  <c r="S65" i="10"/>
  <c r="O65" i="10"/>
  <c r="K65" i="10"/>
  <c r="G65" i="10"/>
  <c r="C65" i="10"/>
  <c r="T65" i="10"/>
  <c r="P65" i="10"/>
  <c r="L65" i="10"/>
  <c r="H65" i="10"/>
  <c r="U65" i="10"/>
  <c r="Q65" i="10"/>
  <c r="M65" i="10"/>
  <c r="I65" i="10"/>
  <c r="F65" i="10"/>
  <c r="E65" i="10"/>
  <c r="B8" i="8"/>
  <c r="U40" i="10"/>
  <c r="Q40" i="10"/>
  <c r="M40" i="10"/>
  <c r="I40" i="10"/>
  <c r="C40" i="10"/>
  <c r="D40" i="10"/>
  <c r="R40" i="10"/>
  <c r="F40" i="10"/>
  <c r="L40" i="10"/>
  <c r="G40" i="10"/>
  <c r="N40" i="10"/>
  <c r="S40" i="10"/>
  <c r="P40" i="10"/>
  <c r="K40" i="10"/>
  <c r="O40" i="10"/>
  <c r="J40" i="10"/>
  <c r="H40" i="10"/>
  <c r="T40" i="10"/>
  <c r="B23" i="8"/>
  <c r="S55" i="10"/>
  <c r="O55" i="10"/>
  <c r="K55" i="10"/>
  <c r="G55" i="10"/>
  <c r="T55" i="10"/>
  <c r="P55" i="10"/>
  <c r="L55" i="10"/>
  <c r="H55" i="10"/>
  <c r="U55" i="10"/>
  <c r="Q55" i="10"/>
  <c r="M55" i="10"/>
  <c r="I55" i="10"/>
  <c r="C55" i="10"/>
  <c r="D55" i="10"/>
  <c r="R55" i="10"/>
  <c r="N55" i="10"/>
  <c r="J55" i="10"/>
  <c r="E55" i="10"/>
  <c r="F55" i="10"/>
  <c r="T62" i="10"/>
  <c r="M46" i="10"/>
  <c r="I46" i="10"/>
  <c r="C46" i="10"/>
  <c r="K46" i="10"/>
  <c r="D41" i="10"/>
  <c r="R41" i="10"/>
  <c r="N41" i="10"/>
  <c r="J41" i="10"/>
  <c r="S41" i="10"/>
  <c r="O41" i="10"/>
  <c r="K41" i="10"/>
  <c r="G41" i="10"/>
  <c r="C41" i="10"/>
  <c r="T41" i="10"/>
  <c r="P41" i="10"/>
  <c r="L41" i="10"/>
  <c r="H41" i="10"/>
  <c r="U41" i="10"/>
  <c r="Q41" i="10"/>
  <c r="M41" i="10"/>
  <c r="I41" i="10"/>
  <c r="F41" i="10"/>
  <c r="E41" i="10"/>
  <c r="F56" i="10"/>
  <c r="E56" i="10"/>
  <c r="T56" i="10"/>
  <c r="P56" i="10"/>
  <c r="L56" i="10"/>
  <c r="H56" i="10"/>
  <c r="C56" i="10"/>
  <c r="U56" i="10"/>
  <c r="Q56" i="10"/>
  <c r="D56" i="10"/>
  <c r="S56" i="10"/>
  <c r="O56" i="10"/>
  <c r="J56" i="10"/>
  <c r="G56" i="10"/>
  <c r="R56" i="10"/>
  <c r="M56" i="10"/>
  <c r="N56" i="10"/>
  <c r="I56" i="10"/>
  <c r="K56" i="10"/>
  <c r="H45" i="10"/>
  <c r="U45" i="10"/>
  <c r="Q45" i="10"/>
  <c r="I45" i="10"/>
  <c r="D45" i="10"/>
  <c r="J45" i="10"/>
  <c r="G45" i="10"/>
  <c r="C45" i="10"/>
  <c r="F45" i="10"/>
  <c r="E45" i="10"/>
  <c r="D66" i="10"/>
  <c r="F66" i="10"/>
  <c r="E66" i="10"/>
  <c r="S66" i="10"/>
  <c r="O66" i="10"/>
  <c r="K66" i="10"/>
  <c r="G66" i="10"/>
  <c r="T66" i="10"/>
  <c r="U66" i="10"/>
  <c r="N66" i="10"/>
  <c r="I66" i="10"/>
  <c r="Q66" i="10"/>
  <c r="P66" i="10"/>
  <c r="C66" i="10"/>
  <c r="R66" i="10"/>
  <c r="M66" i="10"/>
  <c r="H66" i="10"/>
  <c r="L66" i="10"/>
  <c r="J66" i="10"/>
  <c r="B32" i="8"/>
  <c r="F64" i="10"/>
  <c r="E64" i="10"/>
  <c r="T64" i="10"/>
  <c r="P64" i="10"/>
  <c r="L64" i="10"/>
  <c r="H64" i="10"/>
  <c r="C64" i="10"/>
  <c r="Q64" i="10"/>
  <c r="U64" i="10"/>
  <c r="D64" i="10"/>
  <c r="R64" i="10"/>
  <c r="K64" i="10"/>
  <c r="S64" i="10"/>
  <c r="M64" i="10"/>
  <c r="G64" i="10"/>
  <c r="I64" i="10"/>
  <c r="O64" i="10"/>
  <c r="J64" i="10"/>
  <c r="N64" i="10"/>
  <c r="Q44" i="10"/>
  <c r="O44" i="10"/>
  <c r="D42" i="10"/>
  <c r="F42" i="10"/>
  <c r="E42" i="10"/>
  <c r="P42" i="10"/>
  <c r="S42" i="10"/>
  <c r="O42" i="10"/>
  <c r="K42" i="10"/>
  <c r="G42" i="10"/>
  <c r="T42" i="10"/>
  <c r="U42" i="10"/>
  <c r="M42" i="10"/>
  <c r="H42" i="10"/>
  <c r="C42" i="10"/>
  <c r="Q42" i="10"/>
  <c r="N42" i="10"/>
  <c r="I42" i="10"/>
  <c r="R42" i="10"/>
  <c r="J42" i="10"/>
  <c r="L42" i="10"/>
  <c r="B37" i="8"/>
  <c r="T69" i="10"/>
  <c r="P69" i="10"/>
  <c r="L69" i="10"/>
  <c r="H69" i="10"/>
  <c r="U69" i="10"/>
  <c r="Q69" i="10"/>
  <c r="M69" i="10"/>
  <c r="I69" i="10"/>
  <c r="D69" i="10"/>
  <c r="R69" i="10"/>
  <c r="N69" i="10"/>
  <c r="J69" i="10"/>
  <c r="S69" i="10"/>
  <c r="O69" i="10"/>
  <c r="K69" i="10"/>
  <c r="G69" i="10"/>
  <c r="C69" i="10"/>
  <c r="F69" i="10"/>
  <c r="E69" i="10"/>
  <c r="B36" i="8"/>
  <c r="U68" i="10"/>
  <c r="D68" i="10"/>
  <c r="R68" i="10"/>
  <c r="N68" i="10"/>
  <c r="J68" i="10"/>
  <c r="F68" i="10"/>
  <c r="E68" i="10"/>
  <c r="S68" i="10"/>
  <c r="T68" i="10"/>
  <c r="C68" i="10"/>
  <c r="I68" i="10"/>
  <c r="L68" i="10"/>
  <c r="Q68" i="10"/>
  <c r="P68" i="10"/>
  <c r="K68" i="10"/>
  <c r="M68" i="10"/>
  <c r="H68" i="10"/>
  <c r="O68" i="10"/>
  <c r="G68" i="10"/>
  <c r="R59" i="10"/>
  <c r="E59" i="10"/>
  <c r="T59" i="10"/>
  <c r="B11" i="8"/>
  <c r="U43" i="10"/>
  <c r="Q43" i="10"/>
  <c r="M43" i="10"/>
  <c r="I43" i="10"/>
  <c r="C43" i="10"/>
  <c r="D43" i="10"/>
  <c r="R43" i="10"/>
  <c r="N43" i="10"/>
  <c r="J43" i="10"/>
  <c r="F43" i="10"/>
  <c r="E43" i="10"/>
  <c r="S43" i="10"/>
  <c r="O43" i="10"/>
  <c r="K43" i="10"/>
  <c r="G43" i="10"/>
  <c r="T43" i="10"/>
  <c r="P43" i="10"/>
  <c r="L43" i="10"/>
  <c r="H43" i="10"/>
  <c r="B34" i="8"/>
  <c r="B9" i="8"/>
  <c r="B17" i="8"/>
  <c r="B24" i="8"/>
  <c r="H16" i="8"/>
  <c r="G16" i="8"/>
  <c r="C9" i="2"/>
  <c r="O45" i="10" l="1"/>
  <c r="B13" i="8"/>
  <c r="R45" i="10"/>
  <c r="H44" i="10"/>
  <c r="T44" i="10"/>
  <c r="E44" i="10"/>
  <c r="S45" i="10"/>
  <c r="T45" i="10"/>
  <c r="F44" i="10"/>
  <c r="U44" i="10"/>
  <c r="B12" i="8"/>
  <c r="D59" i="10"/>
  <c r="C58" i="10"/>
  <c r="L53" i="10"/>
  <c r="R51" i="10"/>
  <c r="K51" i="10"/>
  <c r="D51" i="10"/>
  <c r="O51" i="10"/>
  <c r="C51" i="10"/>
  <c r="S51" i="10"/>
  <c r="I51" i="10"/>
  <c r="G51" i="10"/>
  <c r="M51" i="10"/>
  <c r="L51" i="10"/>
  <c r="F51" i="10"/>
  <c r="Q51" i="10"/>
  <c r="H51" i="10"/>
  <c r="E51" i="10"/>
  <c r="P51" i="10"/>
  <c r="J51" i="10"/>
  <c r="U51" i="10"/>
  <c r="T51" i="10"/>
  <c r="N51" i="10"/>
  <c r="O46" i="10"/>
  <c r="E46" i="10"/>
  <c r="T46" i="10"/>
  <c r="H46" i="10"/>
  <c r="F46" i="10"/>
  <c r="B14" i="8"/>
  <c r="J46" i="10"/>
  <c r="S46" i="10"/>
  <c r="U46" i="10"/>
  <c r="P46" i="10"/>
  <c r="D46" i="10"/>
  <c r="G46" i="10"/>
  <c r="R46" i="10"/>
  <c r="L46" i="10"/>
  <c r="N46" i="10"/>
  <c r="K45" i="10"/>
  <c r="M45" i="10"/>
  <c r="N45" i="10"/>
  <c r="L45" i="10"/>
  <c r="C44" i="10"/>
  <c r="N44" i="10"/>
  <c r="M44" i="10"/>
  <c r="S44" i="10"/>
  <c r="P44" i="10"/>
  <c r="J44" i="10"/>
  <c r="G44" i="10"/>
  <c r="K44" i="10"/>
  <c r="R44" i="10"/>
  <c r="L44" i="10"/>
  <c r="I44" i="10"/>
  <c r="C50" i="10"/>
  <c r="G50" i="10"/>
  <c r="B18" i="8"/>
  <c r="R50" i="10"/>
  <c r="K50" i="10"/>
  <c r="U50" i="10"/>
  <c r="D50" i="10"/>
  <c r="T50" i="10"/>
  <c r="H50" i="10"/>
  <c r="M50" i="10"/>
  <c r="O50" i="10"/>
  <c r="N50" i="10"/>
  <c r="S50" i="10"/>
  <c r="F50" i="10"/>
  <c r="P50" i="10"/>
  <c r="Q50" i="10"/>
  <c r="I50" i="10"/>
  <c r="J50" i="10"/>
  <c r="L50" i="10"/>
  <c r="N59" i="10"/>
  <c r="N52" i="10"/>
  <c r="N58" i="10"/>
  <c r="G59" i="10"/>
  <c r="Q59" i="10"/>
  <c r="E63" i="10"/>
  <c r="P53" i="10"/>
  <c r="P59" i="10"/>
  <c r="J63" i="10"/>
  <c r="Q52" i="10"/>
  <c r="P58" i="10"/>
  <c r="K58" i="10"/>
  <c r="I61" i="10"/>
  <c r="K62" i="10"/>
  <c r="Q61" i="10"/>
  <c r="U62" i="10"/>
  <c r="C57" i="10"/>
  <c r="O58" i="10"/>
  <c r="M61" i="10"/>
  <c r="P62" i="10"/>
  <c r="K52" i="10"/>
  <c r="F58" i="10"/>
  <c r="J62" i="10"/>
  <c r="T52" i="10"/>
  <c r="D58" i="10"/>
  <c r="O62" i="10"/>
  <c r="H58" i="10"/>
  <c r="R62" i="10"/>
  <c r="M57" i="10"/>
  <c r="Q57" i="10"/>
  <c r="D61" i="10"/>
  <c r="U57" i="10"/>
  <c r="S53" i="10"/>
  <c r="T61" i="10"/>
  <c r="K57" i="10"/>
  <c r="D57" i="10"/>
  <c r="J48" i="10"/>
  <c r="C61" i="10"/>
  <c r="R48" i="10"/>
  <c r="B25" i="8"/>
  <c r="K61" i="10"/>
  <c r="I57" i="10"/>
  <c r="M48" i="10"/>
  <c r="Q63" i="10"/>
  <c r="U63" i="10"/>
  <c r="H63" i="10"/>
  <c r="B31" i="8"/>
  <c r="Q58" i="10"/>
  <c r="G61" i="10"/>
  <c r="B29" i="8"/>
  <c r="F62" i="10"/>
  <c r="G57" i="10"/>
  <c r="U58" i="10"/>
  <c r="O61" i="10"/>
  <c r="F63" i="10"/>
  <c r="N62" i="10"/>
  <c r="Q62" i="10"/>
  <c r="O57" i="10"/>
  <c r="N53" i="10"/>
  <c r="G54" i="10"/>
  <c r="G48" i="10"/>
  <c r="S60" i="10"/>
  <c r="S61" i="10"/>
  <c r="U61" i="10"/>
  <c r="S54" i="10"/>
  <c r="H57" i="10"/>
  <c r="S57" i="10"/>
  <c r="S48" i="10"/>
  <c r="J61" i="10"/>
  <c r="H61" i="10"/>
  <c r="L57" i="10"/>
  <c r="J57" i="10"/>
  <c r="Q48" i="10"/>
  <c r="Q60" i="10"/>
  <c r="F60" i="10"/>
  <c r="E61" i="10"/>
  <c r="N61" i="10"/>
  <c r="L61" i="10"/>
  <c r="F57" i="10"/>
  <c r="P57" i="10"/>
  <c r="N57" i="10"/>
  <c r="P48" i="10"/>
  <c r="F61" i="10"/>
  <c r="R61" i="10"/>
  <c r="E57" i="10"/>
  <c r="T57" i="10"/>
  <c r="B16" i="8"/>
  <c r="D54" i="10"/>
  <c r="I54" i="10"/>
  <c r="K60" i="10"/>
  <c r="E47" i="10"/>
  <c r="F53" i="10"/>
  <c r="T53" i="10"/>
  <c r="K59" i="10"/>
  <c r="I59" i="10"/>
  <c r="P60" i="10"/>
  <c r="R60" i="10"/>
  <c r="E53" i="10"/>
  <c r="D53" i="10"/>
  <c r="B21" i="8"/>
  <c r="N63" i="10"/>
  <c r="L63" i="10"/>
  <c r="C54" i="10"/>
  <c r="U54" i="10"/>
  <c r="R53" i="10"/>
  <c r="S59" i="10"/>
  <c r="M59" i="10"/>
  <c r="I60" i="10"/>
  <c r="D60" i="10"/>
  <c r="C53" i="10"/>
  <c r="I53" i="10"/>
  <c r="R63" i="10"/>
  <c r="T63" i="10"/>
  <c r="K54" i="10"/>
  <c r="R54" i="10"/>
  <c r="G53" i="10"/>
  <c r="K63" i="10"/>
  <c r="H59" i="10"/>
  <c r="F59" i="10"/>
  <c r="U59" i="10"/>
  <c r="C60" i="10"/>
  <c r="K53" i="10"/>
  <c r="Q53" i="10"/>
  <c r="C63" i="10"/>
  <c r="O63" i="10"/>
  <c r="L54" i="10"/>
  <c r="M53" i="10"/>
  <c r="D63" i="10"/>
  <c r="L59" i="10"/>
  <c r="J59" i="10"/>
  <c r="B27" i="8"/>
  <c r="M60" i="10"/>
  <c r="O53" i="10"/>
  <c r="U53" i="10"/>
  <c r="M63" i="10"/>
  <c r="S63" i="10"/>
  <c r="O54" i="10"/>
  <c r="Q47" i="10"/>
  <c r="U48" i="10"/>
  <c r="U47" i="10"/>
  <c r="T48" i="10"/>
  <c r="R52" i="10"/>
  <c r="O60" i="10"/>
  <c r="J60" i="10"/>
  <c r="L58" i="10"/>
  <c r="T58" i="10"/>
  <c r="B26" i="8"/>
  <c r="P54" i="10"/>
  <c r="E54" i="10"/>
  <c r="T54" i="10"/>
  <c r="C62" i="10"/>
  <c r="I62" i="10"/>
  <c r="J47" i="10"/>
  <c r="L47" i="10"/>
  <c r="U52" i="10"/>
  <c r="H60" i="10"/>
  <c r="N60" i="10"/>
  <c r="J58" i="10"/>
  <c r="G58" i="10"/>
  <c r="N54" i="10"/>
  <c r="F54" i="10"/>
  <c r="B22" i="8"/>
  <c r="H62" i="10"/>
  <c r="M62" i="10"/>
  <c r="N47" i="10"/>
  <c r="P47" i="10"/>
  <c r="R47" i="10"/>
  <c r="T47" i="10"/>
  <c r="D47" i="10"/>
  <c r="I52" i="10"/>
  <c r="G60" i="10"/>
  <c r="T60" i="10"/>
  <c r="U60" i="10"/>
  <c r="M58" i="10"/>
  <c r="S58" i="10"/>
  <c r="H54" i="10"/>
  <c r="M54" i="10"/>
  <c r="G62" i="10"/>
  <c r="S62" i="10"/>
  <c r="D62" i="10"/>
  <c r="C47" i="10"/>
  <c r="O47" i="10"/>
  <c r="B15" i="8"/>
  <c r="G52" i="10"/>
  <c r="L60" i="10"/>
  <c r="E60" i="10"/>
  <c r="I58" i="10"/>
  <c r="R58" i="10"/>
  <c r="J54" i="10"/>
  <c r="L62" i="10"/>
  <c r="E62" i="10"/>
  <c r="I47" i="10"/>
  <c r="P63" i="10"/>
  <c r="G47" i="10"/>
  <c r="O59" i="10"/>
  <c r="J53" i="10"/>
  <c r="I63" i="10"/>
  <c r="F47" i="10"/>
  <c r="M47" i="10"/>
  <c r="K47" i="10"/>
  <c r="S47" i="10"/>
  <c r="P52" i="10"/>
  <c r="L52" i="10"/>
  <c r="D52" i="10"/>
  <c r="S52" i="10"/>
  <c r="C52" i="10"/>
  <c r="E52" i="10"/>
  <c r="B20" i="8"/>
  <c r="H52" i="10"/>
  <c r="F52" i="10"/>
  <c r="O52" i="10"/>
  <c r="M52" i="10"/>
  <c r="O48" i="10"/>
  <c r="D48" i="10"/>
  <c r="E48" i="10"/>
  <c r="F48" i="10"/>
  <c r="K48" i="10"/>
  <c r="C48" i="10"/>
  <c r="I48" i="10"/>
  <c r="H48" i="10"/>
  <c r="N48" i="10"/>
  <c r="L9" i="2"/>
  <c r="M9" i="2" s="1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BD24" i="2"/>
  <c r="BE24" i="2"/>
  <c r="BF24" i="2"/>
  <c r="BG24" i="2"/>
  <c r="BH24" i="2"/>
  <c r="BI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D5" i="8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9" i="8"/>
  <c r="E9" i="8"/>
  <c r="F9" i="8"/>
  <c r="G9" i="8"/>
  <c r="H9" i="8"/>
  <c r="D10" i="8"/>
  <c r="E10" i="8"/>
  <c r="F10" i="8"/>
  <c r="G10" i="8"/>
  <c r="H10" i="8"/>
  <c r="D11" i="8"/>
  <c r="E11" i="8"/>
  <c r="F11" i="8"/>
  <c r="G11" i="8"/>
  <c r="H11" i="8"/>
  <c r="D12" i="8"/>
  <c r="E12" i="8"/>
  <c r="F12" i="8"/>
  <c r="G12" i="8"/>
  <c r="H12" i="8"/>
  <c r="D13" i="8"/>
  <c r="E13" i="8"/>
  <c r="F13" i="8"/>
  <c r="G13" i="8"/>
  <c r="H13" i="8"/>
  <c r="D14" i="8"/>
  <c r="E14" i="8"/>
  <c r="F14" i="8"/>
  <c r="G14" i="8"/>
  <c r="H14" i="8"/>
  <c r="D15" i="8"/>
  <c r="E15" i="8"/>
  <c r="F15" i="8"/>
  <c r="G15" i="8"/>
  <c r="H15" i="8"/>
  <c r="D16" i="8"/>
  <c r="E16" i="8"/>
  <c r="F16" i="8"/>
  <c r="D17" i="8"/>
  <c r="E17" i="8"/>
  <c r="F17" i="8"/>
  <c r="G17" i="8"/>
  <c r="H17" i="8"/>
  <c r="D18" i="8"/>
  <c r="E18" i="8"/>
  <c r="F18" i="8"/>
  <c r="G18" i="8"/>
  <c r="H18" i="8"/>
  <c r="D19" i="8"/>
  <c r="E19" i="8"/>
  <c r="F19" i="8"/>
  <c r="G19" i="8"/>
  <c r="H19" i="8"/>
  <c r="D20" i="8"/>
  <c r="E20" i="8"/>
  <c r="F20" i="8"/>
  <c r="G20" i="8"/>
  <c r="H20" i="8"/>
  <c r="D21" i="8"/>
  <c r="E21" i="8"/>
  <c r="F21" i="8"/>
  <c r="G21" i="8"/>
  <c r="H21" i="8"/>
  <c r="D22" i="8"/>
  <c r="E22" i="8"/>
  <c r="F22" i="8"/>
  <c r="G22" i="8"/>
  <c r="H22" i="8"/>
  <c r="D23" i="8"/>
  <c r="E23" i="8"/>
  <c r="F23" i="8"/>
  <c r="G23" i="8"/>
  <c r="H23" i="8"/>
  <c r="D24" i="8"/>
  <c r="E24" i="8"/>
  <c r="F24" i="8"/>
  <c r="G24" i="8"/>
  <c r="H24" i="8"/>
  <c r="D25" i="8"/>
  <c r="E25" i="8"/>
  <c r="F25" i="8"/>
  <c r="G25" i="8"/>
  <c r="H25" i="8"/>
  <c r="D26" i="8"/>
  <c r="E26" i="8"/>
  <c r="F26" i="8"/>
  <c r="G26" i="8"/>
  <c r="H26" i="8"/>
  <c r="D27" i="8"/>
  <c r="E27" i="8"/>
  <c r="F27" i="8"/>
  <c r="G27" i="8"/>
  <c r="H27" i="8"/>
  <c r="D28" i="8"/>
  <c r="E28" i="8"/>
  <c r="F28" i="8"/>
  <c r="G28" i="8"/>
  <c r="H28" i="8"/>
  <c r="D29" i="8"/>
  <c r="E29" i="8"/>
  <c r="F29" i="8"/>
  <c r="G29" i="8"/>
  <c r="H29" i="8"/>
  <c r="D30" i="8"/>
  <c r="E30" i="8"/>
  <c r="F30" i="8"/>
  <c r="G30" i="8"/>
  <c r="H30" i="8"/>
  <c r="D31" i="8"/>
  <c r="E31" i="8"/>
  <c r="F31" i="8"/>
  <c r="G31" i="8"/>
  <c r="H31" i="8"/>
  <c r="D32" i="8"/>
  <c r="E32" i="8"/>
  <c r="F32" i="8"/>
  <c r="G32" i="8"/>
  <c r="H32" i="8"/>
  <c r="D33" i="8"/>
  <c r="E33" i="8"/>
  <c r="F33" i="8"/>
  <c r="G33" i="8"/>
  <c r="H33" i="8"/>
  <c r="D34" i="8"/>
  <c r="E34" i="8"/>
  <c r="F34" i="8"/>
  <c r="G34" i="8"/>
  <c r="H34" i="8"/>
  <c r="D35" i="8"/>
  <c r="E35" i="8"/>
  <c r="F35" i="8"/>
  <c r="G35" i="8"/>
  <c r="H35" i="8"/>
  <c r="D36" i="8"/>
  <c r="E36" i="8"/>
  <c r="F36" i="8"/>
  <c r="G36" i="8"/>
  <c r="H36" i="8"/>
  <c r="D37" i="8"/>
  <c r="E37" i="8"/>
  <c r="F37" i="8"/>
  <c r="G37" i="8"/>
  <c r="H37" i="8"/>
  <c r="E8" i="8"/>
  <c r="F8" i="8"/>
  <c r="G8" i="8"/>
  <c r="H8" i="8"/>
  <c r="D8" i="8"/>
  <c r="U7" i="2"/>
  <c r="CK16" i="2"/>
  <c r="Q70" i="10" l="1"/>
  <c r="G70" i="10"/>
  <c r="U70" i="10"/>
  <c r="R70" i="10"/>
  <c r="N70" i="10"/>
  <c r="O70" i="10"/>
  <c r="S70" i="10"/>
  <c r="M70" i="10"/>
  <c r="T70" i="10"/>
  <c r="I70" i="10"/>
  <c r="L70" i="10"/>
  <c r="J70" i="10"/>
  <c r="P70" i="10"/>
  <c r="E70" i="10"/>
  <c r="D70" i="10"/>
  <c r="F70" i="10"/>
  <c r="K70" i="10"/>
  <c r="H70" i="10"/>
  <c r="Q6" i="2"/>
  <c r="N10" i="2" l="1"/>
  <c r="N9" i="2" l="1"/>
  <c r="W7" i="2"/>
  <c r="BE7" i="2" s="1"/>
  <c r="CJ7" i="2"/>
  <c r="V7" i="2" l="1"/>
  <c r="BD7" i="2" s="1"/>
  <c r="DD26" i="2"/>
  <c r="CW98" i="2"/>
  <c r="CW17" i="2"/>
  <c r="DI169" i="2"/>
  <c r="DC78" i="2"/>
  <c r="CR20" i="2"/>
  <c r="CL96" i="2"/>
  <c r="DG92" i="2"/>
  <c r="CN81" i="2"/>
  <c r="CX126" i="2"/>
  <c r="CK71" i="2"/>
  <c r="CI159" i="2"/>
  <c r="DG46" i="2"/>
  <c r="DI100" i="2"/>
  <c r="CX76" i="2"/>
  <c r="DH90" i="2"/>
  <c r="CK109" i="2"/>
  <c r="CM93" i="2"/>
  <c r="DK126" i="2"/>
  <c r="CU35" i="2"/>
  <c r="CT97" i="2"/>
  <c r="CM89" i="2"/>
  <c r="CT43" i="2"/>
  <c r="DJ27" i="2"/>
  <c r="CS56" i="2"/>
  <c r="DC81" i="2"/>
  <c r="CV119" i="2"/>
  <c r="DE21" i="2"/>
  <c r="CZ165" i="2"/>
  <c r="CO61" i="2"/>
  <c r="CN82" i="2"/>
  <c r="CV81" i="2"/>
  <c r="CP31" i="2"/>
  <c r="DA120" i="2"/>
  <c r="CK138" i="2"/>
  <c r="DB144" i="2"/>
  <c r="CW29" i="2"/>
  <c r="DH113" i="2"/>
  <c r="DK155" i="2"/>
  <c r="CZ166" i="2"/>
  <c r="DB46" i="2"/>
  <c r="DK167" i="2"/>
  <c r="CU109" i="2"/>
  <c r="DI28" i="2"/>
  <c r="CQ19" i="2"/>
  <c r="DF139" i="2"/>
  <c r="DC118" i="2"/>
  <c r="CN67" i="2"/>
  <c r="CY62" i="2"/>
  <c r="CR21" i="2"/>
  <c r="DI80" i="2"/>
  <c r="DB61" i="2"/>
  <c r="DC161" i="2"/>
  <c r="DI113" i="2"/>
  <c r="CO138" i="2"/>
  <c r="DD134" i="2"/>
  <c r="CN143" i="2"/>
  <c r="DI162" i="2"/>
  <c r="CS36" i="2"/>
  <c r="CQ39" i="2"/>
  <c r="DD20" i="2"/>
  <c r="CX139" i="2"/>
  <c r="CI88" i="2"/>
  <c r="DH22" i="2"/>
  <c r="CS15" i="2"/>
  <c r="DB85" i="2"/>
  <c r="DG157" i="2"/>
  <c r="CK60" i="2"/>
  <c r="DD43" i="2"/>
  <c r="CQ131" i="2"/>
  <c r="CQ110" i="2"/>
  <c r="CI71" i="2"/>
  <c r="CN36" i="2"/>
  <c r="CU94" i="2"/>
  <c r="DC13" i="2"/>
  <c r="CT119" i="2"/>
  <c r="CO22" i="2"/>
  <c r="CL55" i="2"/>
  <c r="CV140" i="2"/>
  <c r="CV78" i="2"/>
  <c r="CN164" i="2"/>
  <c r="CJ41" i="2"/>
  <c r="DD28" i="2"/>
  <c r="DK64" i="2"/>
  <c r="CO159" i="2"/>
  <c r="DC107" i="2"/>
  <c r="DH43" i="2"/>
  <c r="CU125" i="2"/>
  <c r="CM94" i="2"/>
  <c r="DJ93" i="2"/>
  <c r="CZ28" i="2"/>
  <c r="CT141" i="2"/>
  <c r="CO51" i="2"/>
  <c r="DJ110" i="2"/>
  <c r="CP86" i="2"/>
  <c r="CV132" i="2"/>
  <c r="DG76" i="2"/>
  <c r="CK150" i="2"/>
  <c r="DG18" i="2"/>
  <c r="CS28" i="2"/>
  <c r="DK121" i="2"/>
  <c r="DA58" i="2"/>
  <c r="CL143" i="2"/>
  <c r="CR113" i="2"/>
  <c r="DJ127" i="2"/>
  <c r="CK11" i="2"/>
  <c r="CU156" i="2"/>
  <c r="DF41" i="2"/>
  <c r="DK118" i="2"/>
  <c r="CS149" i="2"/>
  <c r="CL69" i="2"/>
  <c r="DE145" i="2"/>
  <c r="CV84" i="2"/>
  <c r="CO9" i="2"/>
  <c r="CW142" i="2"/>
  <c r="CI93" i="2"/>
  <c r="DH102" i="2"/>
  <c r="DC87" i="2"/>
  <c r="CJ64" i="2"/>
  <c r="CL157" i="2"/>
  <c r="CO116" i="2"/>
  <c r="CS167" i="2"/>
  <c r="CJ51" i="2"/>
  <c r="DC158" i="2"/>
  <c r="CV172" i="2"/>
  <c r="CK124" i="2"/>
  <c r="DG150" i="2"/>
  <c r="CQ49" i="2"/>
  <c r="CM105" i="2"/>
  <c r="DF76" i="2"/>
  <c r="CT153" i="2"/>
  <c r="DL154" i="2"/>
  <c r="DL150" i="2"/>
  <c r="DK115" i="2"/>
  <c r="CV108" i="2"/>
  <c r="DD29" i="2"/>
  <c r="CJ31" i="2"/>
  <c r="DH103" i="2"/>
  <c r="DI18" i="2"/>
  <c r="CK42" i="2"/>
  <c r="CV46" i="2"/>
  <c r="CX122" i="2"/>
  <c r="CQ31" i="2"/>
  <c r="CJ147" i="2"/>
  <c r="CK61" i="2"/>
  <c r="CP33" i="2"/>
  <c r="CY128" i="2"/>
  <c r="DJ140" i="2"/>
  <c r="CM59" i="2"/>
  <c r="CI58" i="2"/>
  <c r="DI60" i="2"/>
  <c r="CO83" i="2"/>
  <c r="CP49" i="2"/>
  <c r="CI141" i="2"/>
  <c r="CV86" i="2"/>
  <c r="CV142" i="2"/>
  <c r="DJ68" i="2"/>
  <c r="CI68" i="2"/>
  <c r="CV101" i="2"/>
  <c r="DB48" i="2"/>
  <c r="DB25" i="2"/>
  <c r="CO158" i="2"/>
  <c r="CI28" i="2"/>
  <c r="DJ34" i="2"/>
  <c r="DD44" i="2"/>
  <c r="CQ160" i="2"/>
  <c r="CT112" i="2"/>
  <c r="CW134" i="2"/>
  <c r="CJ90" i="2"/>
  <c r="CP138" i="2"/>
  <c r="DH153" i="2"/>
  <c r="DI46" i="2"/>
  <c r="DI102" i="2"/>
  <c r="CU101" i="2"/>
  <c r="DA152" i="2"/>
  <c r="DC12" i="2"/>
  <c r="DC39" i="2"/>
  <c r="CN62" i="2"/>
  <c r="CJ165" i="2"/>
  <c r="DE48" i="2"/>
  <c r="CR106" i="2"/>
  <c r="CM170" i="2"/>
  <c r="DH123" i="2"/>
  <c r="CM106" i="2"/>
  <c r="CU53" i="2"/>
  <c r="CS100" i="2"/>
  <c r="DC151" i="2"/>
  <c r="DB67" i="2"/>
  <c r="DJ29" i="2"/>
  <c r="DD61" i="2"/>
  <c r="DK105" i="2"/>
  <c r="CR165" i="2"/>
  <c r="CP38" i="2"/>
  <c r="CR138" i="2"/>
  <c r="DK50" i="2"/>
  <c r="CO140" i="2"/>
  <c r="CV24" i="2"/>
  <c r="CN11" i="2"/>
  <c r="CO21" i="2"/>
  <c r="CO66" i="2"/>
  <c r="CM35" i="2"/>
  <c r="DL63" i="2"/>
  <c r="DD34" i="2"/>
  <c r="DG29" i="2"/>
  <c r="DH91" i="2"/>
  <c r="DH95" i="2"/>
  <c r="CP167" i="2"/>
  <c r="CX16" i="2"/>
  <c r="DI114" i="2"/>
  <c r="DE159" i="2"/>
  <c r="DG95" i="2"/>
  <c r="CQ107" i="2"/>
  <c r="DG160" i="2"/>
  <c r="CO151" i="2"/>
  <c r="DE122" i="2"/>
  <c r="CL29" i="2"/>
  <c r="DH12" i="2"/>
  <c r="CT147" i="2"/>
  <c r="CR38" i="2"/>
  <c r="CO125" i="2"/>
  <c r="DK19" i="2"/>
  <c r="CS107" i="2"/>
  <c r="CK158" i="2"/>
  <c r="CZ48" i="2"/>
  <c r="CN29" i="2"/>
  <c r="CU41" i="2"/>
  <c r="CY161" i="2"/>
  <c r="DF146" i="2"/>
  <c r="CW81" i="2"/>
  <c r="CW83" i="2"/>
  <c r="DD63" i="2"/>
  <c r="CR28" i="2"/>
  <c r="CY87" i="2"/>
  <c r="CO58" i="2"/>
  <c r="CX38" i="2"/>
  <c r="CP97" i="2"/>
  <c r="CR100" i="2"/>
  <c r="DK96" i="2"/>
  <c r="CV97" i="2"/>
  <c r="CU116" i="2"/>
  <c r="CX54" i="2"/>
  <c r="CN94" i="2"/>
  <c r="CZ140" i="2"/>
  <c r="CY150" i="2"/>
  <c r="CM15" i="2"/>
  <c r="DK34" i="2"/>
  <c r="CK95" i="2"/>
  <c r="CU168" i="2"/>
  <c r="CU14" i="2"/>
  <c r="CI38" i="2"/>
  <c r="CR41" i="2"/>
  <c r="DC41" i="2"/>
  <c r="CI142" i="2"/>
  <c r="DE53" i="2"/>
  <c r="CY131" i="2"/>
  <c r="CW71" i="2"/>
  <c r="CM75" i="2"/>
  <c r="CL103" i="2"/>
  <c r="CO49" i="2"/>
  <c r="DA30" i="2"/>
  <c r="CX47" i="2"/>
  <c r="DA18" i="2"/>
  <c r="CR92" i="2"/>
  <c r="CV100" i="2"/>
  <c r="CQ21" i="2"/>
  <c r="CI169" i="2"/>
  <c r="DI22" i="2"/>
  <c r="DH124" i="2"/>
  <c r="CL121" i="2"/>
  <c r="CY129" i="2"/>
  <c r="CN127" i="2"/>
  <c r="DB49" i="2"/>
  <c r="CW101" i="2"/>
  <c r="DC139" i="2"/>
  <c r="CK68" i="2"/>
  <c r="DB15" i="2"/>
  <c r="CN77" i="2"/>
  <c r="DL27" i="2"/>
  <c r="DG65" i="2"/>
  <c r="CK41" i="2"/>
  <c r="CZ21" i="2"/>
  <c r="CU50" i="2"/>
  <c r="CK154" i="2"/>
  <c r="CY141" i="2"/>
  <c r="CK59" i="2"/>
  <c r="DI136" i="2"/>
  <c r="CL100" i="2"/>
  <c r="DD137" i="2"/>
  <c r="CY12" i="2"/>
  <c r="DJ41" i="2"/>
  <c r="CU26" i="2"/>
  <c r="CO23" i="2"/>
  <c r="DL103" i="2"/>
  <c r="DJ152" i="2"/>
  <c r="CN95" i="2"/>
  <c r="CS113" i="2"/>
  <c r="DI125" i="2"/>
  <c r="CW144" i="2"/>
  <c r="CX75" i="2"/>
  <c r="CS103" i="2"/>
  <c r="CI122" i="2"/>
  <c r="DC74" i="2"/>
  <c r="DJ65" i="2"/>
  <c r="CR167" i="2"/>
  <c r="CL165" i="2"/>
  <c r="CZ10" i="2"/>
  <c r="CQ44" i="2"/>
  <c r="CZ150" i="2"/>
  <c r="CK87" i="2"/>
  <c r="DG138" i="2"/>
  <c r="CU166" i="2"/>
  <c r="DE172" i="2"/>
  <c r="DH17" i="2"/>
  <c r="CM98" i="2"/>
  <c r="CY74" i="2"/>
  <c r="CW102" i="2"/>
  <c r="DK120" i="2"/>
  <c r="DH35" i="2"/>
  <c r="CK121" i="2"/>
  <c r="CK101" i="2"/>
  <c r="CL98" i="2"/>
  <c r="DA117" i="2"/>
  <c r="CL164" i="2"/>
  <c r="CN60" i="2"/>
  <c r="CO135" i="2"/>
  <c r="CM101" i="2"/>
  <c r="DI95" i="2"/>
  <c r="CQ127" i="2"/>
  <c r="CN119" i="2"/>
  <c r="CT32" i="2"/>
  <c r="DJ9" i="2"/>
  <c r="CI74" i="2"/>
  <c r="DF71" i="2"/>
  <c r="CJ156" i="2"/>
  <c r="DB72" i="2"/>
  <c r="CX29" i="2"/>
  <c r="CK85" i="2"/>
  <c r="CP106" i="2"/>
  <c r="CO89" i="2"/>
  <c r="CI150" i="2"/>
  <c r="DD132" i="2"/>
  <c r="CV89" i="2"/>
  <c r="CT39" i="2"/>
  <c r="DC133" i="2"/>
  <c r="DH99" i="2"/>
  <c r="CJ53" i="2"/>
  <c r="DD49" i="2"/>
  <c r="DI92" i="2"/>
  <c r="CN106" i="2"/>
  <c r="DB99" i="2"/>
  <c r="DI132" i="2"/>
  <c r="CQ132" i="2"/>
  <c r="CY132" i="2"/>
  <c r="CO160" i="2"/>
  <c r="CY122" i="2"/>
  <c r="CK52" i="2"/>
  <c r="DF114" i="2"/>
  <c r="CU133" i="2"/>
  <c r="CI129" i="2"/>
  <c r="CI75" i="2"/>
  <c r="CM129" i="2"/>
  <c r="DD140" i="2"/>
  <c r="CX120" i="2"/>
  <c r="CQ85" i="2"/>
  <c r="CV150" i="2"/>
  <c r="DJ38" i="2"/>
  <c r="CK62" i="2"/>
  <c r="CJ34" i="2"/>
  <c r="DG73" i="2"/>
  <c r="CP17" i="2"/>
  <c r="DJ67" i="2"/>
  <c r="DH79" i="2"/>
  <c r="DJ129" i="2"/>
  <c r="DF105" i="2"/>
  <c r="CY47" i="2"/>
  <c r="CP149" i="2"/>
  <c r="DI128" i="2"/>
  <c r="DA144" i="2"/>
  <c r="CP22" i="2"/>
  <c r="CK99" i="2"/>
  <c r="DF116" i="2"/>
  <c r="DA57" i="2"/>
  <c r="DA48" i="2"/>
  <c r="DJ142" i="2"/>
  <c r="CX33" i="2"/>
  <c r="DA98" i="2"/>
  <c r="DB53" i="2"/>
  <c r="CS118" i="2"/>
  <c r="CI44" i="2"/>
  <c r="CQ74" i="2"/>
  <c r="CM11" i="2"/>
  <c r="CS98" i="2"/>
  <c r="CN135" i="2"/>
  <c r="DB146" i="2"/>
  <c r="DF144" i="2"/>
  <c r="DD85" i="2"/>
  <c r="CW74" i="2"/>
  <c r="DI161" i="2"/>
  <c r="CR42" i="2"/>
  <c r="DD47" i="2"/>
  <c r="CT27" i="2"/>
  <c r="CJ155" i="2"/>
  <c r="DD133" i="2"/>
  <c r="CN145" i="2"/>
  <c r="CI9" i="2"/>
  <c r="CT166" i="2"/>
  <c r="CS10" i="2"/>
  <c r="CT144" i="2"/>
  <c r="CZ144" i="2"/>
  <c r="DI20" i="2"/>
  <c r="DH46" i="2"/>
  <c r="CT114" i="2"/>
  <c r="DI74" i="2"/>
  <c r="CP155" i="2"/>
  <c r="DJ73" i="2"/>
  <c r="CQ138" i="2"/>
  <c r="CK9" i="2"/>
  <c r="CY86" i="2"/>
  <c r="CM10" i="2"/>
  <c r="CQ149" i="2"/>
  <c r="DC132" i="2"/>
  <c r="CP101" i="2"/>
  <c r="DA164" i="2"/>
  <c r="DG36" i="2"/>
  <c r="DI79" i="2"/>
  <c r="CV68" i="2"/>
  <c r="CV37" i="2"/>
  <c r="CZ24" i="2"/>
  <c r="CP77" i="2"/>
  <c r="DH158" i="2"/>
  <c r="DA124" i="2"/>
  <c r="DD126" i="2"/>
  <c r="DH135" i="2"/>
  <c r="CZ90" i="2"/>
  <c r="CI24" i="2"/>
  <c r="DC14" i="2"/>
  <c r="DJ12" i="2"/>
  <c r="DE98" i="2"/>
  <c r="CM120" i="2"/>
  <c r="CU152" i="2"/>
  <c r="DH156" i="2"/>
  <c r="DE112" i="2"/>
  <c r="CV74" i="2"/>
  <c r="CJ132" i="2"/>
  <c r="DI67" i="2"/>
  <c r="CY109" i="2"/>
  <c r="CQ69" i="2"/>
  <c r="DA14" i="2"/>
  <c r="DL94" i="2"/>
  <c r="CU61" i="2"/>
  <c r="CK134" i="2"/>
  <c r="CT155" i="2"/>
  <c r="CJ36" i="2"/>
  <c r="DA136" i="2"/>
  <c r="CR84" i="2"/>
  <c r="DB57" i="2"/>
  <c r="DG108" i="2"/>
  <c r="CI90" i="2"/>
  <c r="DE153" i="2"/>
  <c r="DE131" i="2"/>
  <c r="CY58" i="2"/>
  <c r="CU18" i="2"/>
  <c r="CV88" i="2"/>
  <c r="DJ168" i="2"/>
  <c r="CK119" i="2"/>
  <c r="DH60" i="2"/>
  <c r="CY120" i="2"/>
  <c r="CY114" i="2"/>
  <c r="DJ86" i="2"/>
  <c r="CI80" i="2"/>
  <c r="DB64" i="2"/>
  <c r="CK28" i="2"/>
  <c r="CY170" i="2"/>
  <c r="DK49" i="2"/>
  <c r="DA146" i="2"/>
  <c r="CO82" i="2"/>
  <c r="CW96" i="2"/>
  <c r="DA38" i="2"/>
  <c r="DA68" i="2"/>
  <c r="CK23" i="2"/>
  <c r="CJ125" i="2"/>
  <c r="CQ18" i="2"/>
  <c r="CU110" i="2"/>
  <c r="CI143" i="2"/>
  <c r="CV70" i="2"/>
  <c r="DL129" i="2"/>
  <c r="DL39" i="2"/>
  <c r="CU9" i="2"/>
  <c r="CV171" i="2"/>
  <c r="CL132" i="2"/>
  <c r="CQ172" i="2"/>
  <c r="DD81" i="2"/>
  <c r="DE46" i="2"/>
  <c r="DF10" i="2"/>
  <c r="CV109" i="2"/>
  <c r="CR90" i="2"/>
  <c r="DG130" i="2"/>
  <c r="DC85" i="2"/>
  <c r="CR98" i="2"/>
  <c r="CJ115" i="2"/>
  <c r="CS143" i="2"/>
  <c r="DA91" i="2"/>
  <c r="DJ66" i="2"/>
  <c r="DK37" i="2"/>
  <c r="CT124" i="2"/>
  <c r="DE79" i="2"/>
  <c r="DK53" i="2"/>
  <c r="DB155" i="2"/>
  <c r="CP172" i="2"/>
  <c r="DG141" i="2"/>
  <c r="CJ86" i="2"/>
  <c r="DB30" i="2"/>
  <c r="CM86" i="2"/>
  <c r="CO36" i="2"/>
  <c r="CV50" i="2"/>
  <c r="CN46" i="2"/>
  <c r="DB93" i="2"/>
  <c r="DF93" i="2"/>
  <c r="DG32" i="2"/>
  <c r="DC27" i="2"/>
  <c r="CY95" i="2"/>
  <c r="DE151" i="2"/>
  <c r="DJ112" i="2"/>
  <c r="DF25" i="2"/>
  <c r="CV93" i="2"/>
  <c r="CU46" i="2"/>
  <c r="CV53" i="2"/>
  <c r="DB104" i="2"/>
  <c r="CW122" i="2"/>
  <c r="CS142" i="2"/>
  <c r="CX80" i="2"/>
  <c r="CY77" i="2"/>
  <c r="DI12" i="2"/>
  <c r="DF107" i="2"/>
  <c r="C17" i="2"/>
  <c r="CW65" i="2"/>
  <c r="CY111" i="2"/>
  <c r="DK85" i="2"/>
  <c r="DH44" i="2"/>
  <c r="CR48" i="2"/>
  <c r="DD108" i="2"/>
  <c r="DJ141" i="2"/>
  <c r="DA73" i="2"/>
  <c r="DF160" i="2"/>
  <c r="CV105" i="2"/>
  <c r="CO171" i="2"/>
  <c r="DD142" i="2"/>
  <c r="CW121" i="2"/>
  <c r="DA36" i="2"/>
  <c r="DK109" i="2"/>
  <c r="CY64" i="2"/>
  <c r="DK74" i="2"/>
  <c r="DA17" i="2"/>
  <c r="CV43" i="2"/>
  <c r="CY155" i="2"/>
  <c r="DI167" i="2"/>
  <c r="CY110" i="2"/>
  <c r="CJ107" i="2"/>
  <c r="CY27" i="2"/>
  <c r="CM109" i="2"/>
  <c r="DE120" i="2"/>
  <c r="DE47" i="2"/>
  <c r="CR85" i="2"/>
  <c r="CQ53" i="2"/>
  <c r="CL81" i="2"/>
  <c r="DI55" i="2"/>
  <c r="DG71" i="2"/>
  <c r="DL54" i="2"/>
  <c r="DD80" i="2"/>
  <c r="DD32" i="2"/>
  <c r="CZ131" i="2"/>
  <c r="CS41" i="2"/>
  <c r="CW61" i="2"/>
  <c r="CZ25" i="2"/>
  <c r="CX131" i="2"/>
  <c r="CT10" i="2"/>
  <c r="CY165" i="2"/>
  <c r="DE82" i="2"/>
  <c r="CZ129" i="2"/>
  <c r="CP147" i="2"/>
  <c r="CM32" i="2"/>
  <c r="DA88" i="2"/>
  <c r="DK156" i="2"/>
  <c r="DC164" i="2"/>
  <c r="CQ43" i="2"/>
  <c r="DH147" i="2"/>
  <c r="CJ140" i="2"/>
  <c r="DL64" i="2"/>
  <c r="DH148" i="2"/>
  <c r="DL123" i="2"/>
  <c r="C34" i="2"/>
  <c r="DJ47" i="2"/>
  <c r="DL93" i="2"/>
  <c r="DF117" i="2"/>
  <c r="DF43" i="2"/>
  <c r="DJ46" i="2"/>
  <c r="DA20" i="2"/>
  <c r="CM156" i="2"/>
  <c r="CQ45" i="2"/>
  <c r="DE165" i="2"/>
  <c r="DE162" i="2"/>
  <c r="DL36" i="2"/>
  <c r="CM48" i="2"/>
  <c r="DH11" i="2"/>
  <c r="CU115" i="2"/>
  <c r="DL69" i="2"/>
  <c r="DG125" i="2"/>
  <c r="DF35" i="2"/>
  <c r="DE86" i="2"/>
  <c r="CZ22" i="2"/>
  <c r="DF44" i="2"/>
  <c r="CK166" i="2"/>
  <c r="DE44" i="2"/>
  <c r="CS65" i="2"/>
  <c r="CZ138" i="2"/>
  <c r="CQ145" i="2"/>
  <c r="DC165" i="2"/>
  <c r="CU71" i="2"/>
  <c r="CM153" i="2"/>
  <c r="DJ124" i="2"/>
  <c r="CQ67" i="2"/>
  <c r="CU73" i="2"/>
  <c r="DJ169" i="2"/>
  <c r="CK66" i="2"/>
  <c r="DB26" i="2"/>
  <c r="CQ166" i="2"/>
  <c r="DF47" i="2"/>
  <c r="DB58" i="2"/>
  <c r="DI151" i="2"/>
  <c r="CS67" i="2"/>
  <c r="CY30" i="2"/>
  <c r="DH80" i="2"/>
  <c r="CM111" i="2"/>
  <c r="DE75" i="2"/>
  <c r="DK45" i="2"/>
  <c r="CX12" i="2"/>
  <c r="DD30" i="2"/>
  <c r="CM90" i="2"/>
  <c r="CM70" i="2"/>
  <c r="CY156" i="2"/>
  <c r="CX168" i="2"/>
  <c r="CR40" i="2"/>
  <c r="CJ17" i="2"/>
  <c r="CW43" i="2"/>
  <c r="CU100" i="2"/>
  <c r="CR102" i="2"/>
  <c r="CY100" i="2"/>
  <c r="CL141" i="2"/>
  <c r="CI25" i="2"/>
  <c r="CZ67" i="2"/>
  <c r="DK63" i="2"/>
  <c r="DF159" i="2"/>
  <c r="DH146" i="2"/>
  <c r="CK114" i="2"/>
  <c r="CQ23" i="2"/>
  <c r="CR142" i="2"/>
  <c r="DC20" i="2"/>
  <c r="CS85" i="2"/>
  <c r="CJ12" i="2"/>
  <c r="CO88" i="2"/>
  <c r="DB40" i="2"/>
  <c r="CR60" i="2"/>
  <c r="DD172" i="2"/>
  <c r="CP44" i="2"/>
  <c r="CV161" i="2"/>
  <c r="DA86" i="2"/>
  <c r="DF136" i="2"/>
  <c r="CY53" i="2"/>
  <c r="CR104" i="2"/>
  <c r="DH73" i="2"/>
  <c r="CR66" i="2"/>
  <c r="CV127" i="2"/>
  <c r="DB62" i="2"/>
  <c r="CM79" i="2"/>
  <c r="CO142" i="2"/>
  <c r="CK102" i="2"/>
  <c r="DG104" i="2"/>
  <c r="DE107" i="2"/>
  <c r="CJ163" i="2"/>
  <c r="CQ161" i="2"/>
  <c r="CP136" i="2"/>
  <c r="DG136" i="2"/>
  <c r="CT152" i="2"/>
  <c r="DH159" i="2"/>
  <c r="DF62" i="2"/>
  <c r="CK50" i="2"/>
  <c r="CL45" i="2"/>
  <c r="CY9" i="2"/>
  <c r="CQ38" i="2"/>
  <c r="CP120" i="2"/>
  <c r="CL15" i="2"/>
  <c r="DG116" i="2"/>
  <c r="DF50" i="2"/>
  <c r="DB32" i="2"/>
  <c r="CU57" i="2"/>
  <c r="CP47" i="2"/>
  <c r="CR143" i="2"/>
  <c r="DC159" i="2"/>
  <c r="DH47" i="2"/>
  <c r="DC104" i="2"/>
  <c r="C36" i="2"/>
  <c r="CL39" i="2"/>
  <c r="CO155" i="2"/>
  <c r="DD170" i="2"/>
  <c r="CX154" i="2"/>
  <c r="CL111" i="2"/>
  <c r="CR96" i="2"/>
  <c r="CI96" i="2"/>
  <c r="CQ142" i="2"/>
  <c r="DG172" i="2"/>
  <c r="CO105" i="2"/>
  <c r="CR77" i="2"/>
  <c r="CI95" i="2"/>
  <c r="CO14" i="2"/>
  <c r="CY92" i="2"/>
  <c r="CT105" i="2"/>
  <c r="DC102" i="2"/>
  <c r="CN37" i="2"/>
  <c r="DI109" i="2"/>
  <c r="CP124" i="2"/>
  <c r="CR88" i="2"/>
  <c r="DJ117" i="2"/>
  <c r="CO167" i="2"/>
  <c r="DI69" i="2"/>
  <c r="CZ77" i="2"/>
  <c r="CJ129" i="2"/>
  <c r="CU55" i="2"/>
  <c r="CM162" i="2"/>
  <c r="DH72" i="2"/>
  <c r="DC141" i="2"/>
  <c r="CR114" i="2"/>
  <c r="DA145" i="2"/>
  <c r="DC150" i="2"/>
  <c r="DG67" i="2"/>
  <c r="CS156" i="2"/>
  <c r="CQ101" i="2"/>
  <c r="CJ50" i="2"/>
  <c r="CU153" i="2"/>
  <c r="CK167" i="2"/>
  <c r="DB140" i="2"/>
  <c r="CU34" i="2"/>
  <c r="DC46" i="2"/>
  <c r="CU17" i="2"/>
  <c r="CP58" i="2"/>
  <c r="DC80" i="2"/>
  <c r="CK19" i="2"/>
  <c r="DI160" i="2"/>
  <c r="CI102" i="2"/>
  <c r="DD158" i="2"/>
  <c r="CN27" i="2"/>
  <c r="CQ144" i="2"/>
  <c r="CL145" i="2"/>
  <c r="CW143" i="2"/>
  <c r="CY23" i="2"/>
  <c r="DA76" i="2"/>
  <c r="CU12" i="2"/>
  <c r="CT17" i="2"/>
  <c r="CQ90" i="2"/>
  <c r="DK92" i="2"/>
  <c r="CO134" i="2"/>
  <c r="DE106" i="2"/>
  <c r="CM44" i="2"/>
  <c r="CN132" i="2"/>
  <c r="CJ10" i="2"/>
  <c r="CP70" i="2"/>
  <c r="CK93" i="2"/>
  <c r="DC126" i="2"/>
  <c r="DG24" i="2"/>
  <c r="CJ39" i="2"/>
  <c r="DB42" i="2"/>
  <c r="CP16" i="2"/>
  <c r="CP129" i="2"/>
  <c r="CT172" i="2"/>
  <c r="CN88" i="2"/>
  <c r="CN84" i="2"/>
  <c r="CS109" i="2"/>
  <c r="CJ49" i="2"/>
  <c r="CK110" i="2"/>
  <c r="CP24" i="2"/>
  <c r="CO86" i="2"/>
  <c r="DA49" i="2"/>
  <c r="DI112" i="2"/>
  <c r="C12" i="2"/>
  <c r="DL18" i="2"/>
  <c r="DE164" i="2"/>
  <c r="DH82" i="2"/>
  <c r="CX43" i="2"/>
  <c r="DB133" i="2"/>
  <c r="CX88" i="2"/>
  <c r="CN38" i="2"/>
  <c r="CJ118" i="2"/>
  <c r="DD92" i="2"/>
  <c r="DB24" i="2"/>
  <c r="DK141" i="2"/>
  <c r="DI124" i="2"/>
  <c r="CW69" i="2"/>
  <c r="CT60" i="2"/>
  <c r="CL65" i="2"/>
  <c r="CL44" i="2"/>
  <c r="DK18" i="2"/>
  <c r="DK124" i="2"/>
  <c r="DL96" i="2"/>
  <c r="DF121" i="2"/>
  <c r="CZ19" i="2"/>
  <c r="CP126" i="2"/>
  <c r="CP63" i="2"/>
  <c r="CU134" i="2"/>
  <c r="CX146" i="2"/>
  <c r="CP12" i="2"/>
  <c r="DC35" i="2"/>
  <c r="DK75" i="2"/>
  <c r="DE149" i="2"/>
  <c r="CS110" i="2"/>
  <c r="CU39" i="2"/>
  <c r="CQ158" i="2"/>
  <c r="DC115" i="2"/>
  <c r="CQ25" i="2"/>
  <c r="CJ151" i="2"/>
  <c r="DJ96" i="2"/>
  <c r="CO91" i="2"/>
  <c r="CO118" i="2"/>
  <c r="CT26" i="2"/>
  <c r="CT161" i="2"/>
  <c r="CS18" i="2"/>
  <c r="CI60" i="2"/>
  <c r="CN133" i="2"/>
  <c r="DB50" i="2"/>
  <c r="CU68" i="2"/>
  <c r="CU95" i="2"/>
  <c r="CN154" i="2"/>
  <c r="CL32" i="2"/>
  <c r="CU122" i="2"/>
  <c r="DK117" i="2"/>
  <c r="DG106" i="2"/>
  <c r="CI64" i="2"/>
  <c r="CU59" i="2"/>
  <c r="CM163" i="2"/>
  <c r="DD77" i="2"/>
  <c r="DF157" i="2"/>
  <c r="DJ122" i="2"/>
  <c r="DG111" i="2"/>
  <c r="CY143" i="2"/>
  <c r="CU87" i="2"/>
  <c r="CI151" i="2"/>
  <c r="DA153" i="2"/>
  <c r="CM136" i="2"/>
  <c r="DH48" i="2"/>
  <c r="CQ151" i="2"/>
  <c r="DE70" i="2"/>
  <c r="CM130" i="2"/>
  <c r="DA24" i="2"/>
  <c r="CY60" i="2"/>
  <c r="DC100" i="2"/>
  <c r="CQ81" i="2"/>
  <c r="CX116" i="2"/>
  <c r="CK32" i="2"/>
  <c r="CX136" i="2"/>
  <c r="CW88" i="2"/>
  <c r="CL130" i="2"/>
  <c r="DH57" i="2"/>
  <c r="CM100" i="2"/>
  <c r="DC106" i="2"/>
  <c r="CZ31" i="2"/>
  <c r="CY101" i="2"/>
  <c r="DE83" i="2"/>
  <c r="DF143" i="2"/>
  <c r="CW166" i="2"/>
  <c r="CR30" i="2"/>
  <c r="CY56" i="2"/>
  <c r="CL170" i="2"/>
  <c r="CR54" i="2"/>
  <c r="CX132" i="2"/>
  <c r="DI36" i="2"/>
  <c r="DF98" i="2"/>
  <c r="CL70" i="2"/>
  <c r="CR83" i="2"/>
  <c r="CI153" i="2"/>
  <c r="CM12" i="2"/>
  <c r="CV52" i="2"/>
  <c r="DC163" i="2"/>
  <c r="CX61" i="2"/>
  <c r="CU119" i="2"/>
  <c r="CM80" i="2"/>
  <c r="DB21" i="2"/>
  <c r="CR125" i="2"/>
  <c r="DE33" i="2"/>
  <c r="CK21" i="2"/>
  <c r="CV136" i="2"/>
  <c r="CT113" i="2"/>
  <c r="CX145" i="2"/>
  <c r="CJ87" i="2"/>
  <c r="DD119" i="2"/>
  <c r="DH45" i="2"/>
  <c r="CR137" i="2"/>
  <c r="CU22" i="2"/>
  <c r="DA50" i="2"/>
  <c r="CI35" i="2"/>
  <c r="DA66" i="2"/>
  <c r="DF61" i="2"/>
  <c r="CO76" i="2"/>
  <c r="DA170" i="2"/>
  <c r="DC152" i="2"/>
  <c r="CP93" i="2"/>
  <c r="DC117" i="2"/>
  <c r="CI81" i="2"/>
  <c r="DG154" i="2"/>
  <c r="DL12" i="2"/>
  <c r="CR34" i="2"/>
  <c r="CS161" i="2"/>
  <c r="DA99" i="2"/>
  <c r="CR65" i="2"/>
  <c r="DC90" i="2"/>
  <c r="CI79" i="2"/>
  <c r="CL80" i="2"/>
  <c r="CI51" i="2"/>
  <c r="CI32" i="2"/>
  <c r="CP48" i="2"/>
  <c r="CM122" i="2"/>
  <c r="CX138" i="2"/>
  <c r="DC103" i="2"/>
  <c r="DG77" i="2"/>
  <c r="DC61" i="2"/>
  <c r="DA56" i="2"/>
  <c r="DG14" i="2"/>
  <c r="DH132" i="2"/>
  <c r="DJ107" i="2"/>
  <c r="CN21" i="2"/>
  <c r="CM23" i="2"/>
  <c r="CP78" i="2"/>
  <c r="DE140" i="2"/>
  <c r="DE155" i="2"/>
  <c r="CK83" i="2"/>
  <c r="CL137" i="2"/>
  <c r="CS59" i="2"/>
  <c r="CV63" i="2"/>
  <c r="CU123" i="2"/>
  <c r="CT91" i="2"/>
  <c r="CV34" i="2"/>
  <c r="DA16" i="2"/>
  <c r="DG142" i="2"/>
  <c r="CQ65" i="2"/>
  <c r="DB154" i="2"/>
  <c r="CK76" i="2"/>
  <c r="CK149" i="2"/>
  <c r="CX86" i="2"/>
  <c r="CN113" i="2"/>
  <c r="CV39" i="2"/>
  <c r="CY98" i="2"/>
  <c r="CO106" i="2"/>
  <c r="CP156" i="2"/>
  <c r="CO81" i="2"/>
  <c r="DA103" i="2"/>
  <c r="CS165" i="2"/>
  <c r="CS111" i="2"/>
  <c r="DB165" i="2"/>
  <c r="CK51" i="2"/>
  <c r="DB123" i="2"/>
  <c r="DE11" i="2"/>
  <c r="DA161" i="2"/>
  <c r="CR124" i="2"/>
  <c r="CV23" i="2"/>
  <c r="CQ103" i="2"/>
  <c r="DI15" i="2"/>
  <c r="CO108" i="2"/>
  <c r="CN110" i="2"/>
  <c r="DC170" i="2"/>
  <c r="CU158" i="2"/>
  <c r="CR140" i="2"/>
  <c r="DH157" i="2"/>
  <c r="CL118" i="2"/>
  <c r="CX69" i="2"/>
  <c r="CW38" i="2"/>
  <c r="DE132" i="2"/>
  <c r="CT23" i="2"/>
  <c r="CO115" i="2"/>
  <c r="DG41" i="2"/>
  <c r="CY19" i="2"/>
  <c r="CT95" i="2"/>
  <c r="DA77" i="2"/>
  <c r="CQ155" i="2"/>
  <c r="CV82" i="2"/>
  <c r="DH26" i="2"/>
  <c r="CL135" i="2"/>
  <c r="DD38" i="2"/>
  <c r="CT82" i="2"/>
  <c r="CY91" i="2"/>
  <c r="DE32" i="2"/>
  <c r="CI160" i="2"/>
  <c r="DG12" i="2"/>
  <c r="CQ169" i="2"/>
  <c r="DG159" i="2"/>
  <c r="CT31" i="2"/>
  <c r="DC58" i="2"/>
  <c r="CR58" i="2"/>
  <c r="DI17" i="2"/>
  <c r="CX137" i="2"/>
  <c r="CV17" i="2"/>
  <c r="DK146" i="2"/>
  <c r="CX105" i="2"/>
  <c r="DD36" i="2"/>
  <c r="DC9" i="2"/>
  <c r="CW50" i="2"/>
  <c r="CK37" i="2"/>
  <c r="CY54" i="2"/>
  <c r="DC86" i="2"/>
  <c r="DI121" i="2"/>
  <c r="CM53" i="2"/>
  <c r="CS144" i="2"/>
  <c r="CK12" i="2"/>
  <c r="CR160" i="2"/>
  <c r="CS64" i="2"/>
  <c r="CT135" i="2"/>
  <c r="DB127" i="2"/>
  <c r="CQ15" i="2"/>
  <c r="DD106" i="2"/>
  <c r="DD22" i="2"/>
  <c r="CR43" i="2"/>
  <c r="CP165" i="2"/>
  <c r="CI148" i="2"/>
  <c r="CM92" i="2"/>
  <c r="CI46" i="2"/>
  <c r="CI26" i="2"/>
  <c r="DB45" i="2"/>
  <c r="CM169" i="2"/>
  <c r="CQ104" i="2"/>
  <c r="DC168" i="2"/>
  <c r="CJ95" i="2"/>
  <c r="CR99" i="2"/>
  <c r="CU86" i="2"/>
  <c r="DI107" i="2"/>
  <c r="CK67" i="2"/>
  <c r="DH134" i="2"/>
  <c r="CI105" i="2"/>
  <c r="CV61" i="2"/>
  <c r="CJ145" i="2"/>
  <c r="DC17" i="2"/>
  <c r="CV40" i="2"/>
  <c r="DC72" i="2"/>
  <c r="DB157" i="2"/>
  <c r="DK52" i="2"/>
  <c r="DD105" i="2"/>
  <c r="DB47" i="2"/>
  <c r="CI99" i="2"/>
  <c r="CV72" i="2"/>
  <c r="CU104" i="2"/>
  <c r="DB19" i="2"/>
  <c r="CP161" i="2"/>
  <c r="DF15" i="2"/>
  <c r="CN12" i="2"/>
  <c r="CK115" i="2"/>
  <c r="C11" i="2"/>
  <c r="DG127" i="2"/>
  <c r="DL133" i="2"/>
  <c r="CO26" i="2"/>
  <c r="DB37" i="2"/>
  <c r="CZ130" i="2"/>
  <c r="CR171" i="2"/>
  <c r="CZ58" i="2"/>
  <c r="CR16" i="2"/>
  <c r="CO95" i="2"/>
  <c r="CK27" i="2"/>
  <c r="CU88" i="2"/>
  <c r="CT9" i="2"/>
  <c r="CZ114" i="2"/>
  <c r="DG84" i="2"/>
  <c r="CY149" i="2"/>
  <c r="CM37" i="2"/>
  <c r="CZ11" i="2"/>
  <c r="CM104" i="2"/>
  <c r="CP50" i="2"/>
  <c r="DF31" i="2"/>
  <c r="DH31" i="2"/>
  <c r="CW62" i="2"/>
  <c r="DC125" i="2"/>
  <c r="CM25" i="2"/>
  <c r="CX95" i="2"/>
  <c r="CN148" i="2"/>
  <c r="DD167" i="2"/>
  <c r="DJ55" i="2"/>
  <c r="CM159" i="2"/>
  <c r="CP104" i="2"/>
  <c r="DC56" i="2"/>
  <c r="DD52" i="2"/>
  <c r="CW105" i="2"/>
  <c r="DE37" i="2"/>
  <c r="CS74" i="2"/>
  <c r="CV42" i="2"/>
  <c r="CQ76" i="2"/>
  <c r="CJ40" i="2"/>
  <c r="DD125" i="2"/>
  <c r="CM61" i="2"/>
  <c r="CY84" i="2"/>
  <c r="DE74" i="2"/>
  <c r="CS132" i="2"/>
  <c r="CI108" i="2"/>
  <c r="DE66" i="2"/>
  <c r="DD25" i="2"/>
  <c r="CQ79" i="2"/>
  <c r="CK81" i="2"/>
  <c r="CJ106" i="2"/>
  <c r="CI100" i="2"/>
  <c r="DD39" i="2"/>
  <c r="CN109" i="2"/>
  <c r="CU40" i="2"/>
  <c r="DK165" i="2"/>
  <c r="CM26" i="2"/>
  <c r="CK33" i="2"/>
  <c r="DK72" i="2"/>
  <c r="CX169" i="2"/>
  <c r="CT54" i="2"/>
  <c r="DC67" i="2"/>
  <c r="DK107" i="2"/>
  <c r="CZ34" i="2"/>
  <c r="CM102" i="2"/>
  <c r="CI106" i="2"/>
  <c r="CU126" i="2"/>
  <c r="CT131" i="2"/>
  <c r="DI122" i="2"/>
  <c r="DK48" i="2"/>
  <c r="CP37" i="2"/>
  <c r="CW93" i="2"/>
  <c r="CZ154" i="2"/>
  <c r="DJ14" i="2"/>
  <c r="DK132" i="2"/>
  <c r="CR39" i="2"/>
  <c r="CO70" i="2"/>
  <c r="DF24" i="2"/>
  <c r="DI42" i="2"/>
  <c r="DD114" i="2"/>
  <c r="DG40" i="2"/>
  <c r="CT125" i="2"/>
  <c r="DF14" i="2"/>
  <c r="CT121" i="2"/>
  <c r="DF104" i="2"/>
  <c r="DJ98" i="2"/>
  <c r="CU145" i="2"/>
  <c r="DC95" i="2"/>
  <c r="CI41" i="2"/>
  <c r="CO96" i="2"/>
  <c r="CP39" i="2"/>
  <c r="CZ153" i="2"/>
  <c r="DD84" i="2"/>
  <c r="CL56" i="2"/>
  <c r="DI118" i="2"/>
  <c r="DK129" i="2"/>
  <c r="CY148" i="2"/>
  <c r="DF100" i="2"/>
  <c r="DC157" i="2"/>
  <c r="CW162" i="2"/>
  <c r="DE129" i="2"/>
  <c r="DA159" i="2"/>
  <c r="DA27" i="2"/>
  <c r="CN83" i="2"/>
  <c r="DB70" i="2"/>
  <c r="CI127" i="2"/>
  <c r="CR56" i="2"/>
  <c r="CK103" i="2"/>
  <c r="CJ123" i="2"/>
  <c r="DI170" i="2"/>
  <c r="DD95" i="2"/>
  <c r="DK77" i="2"/>
  <c r="CJ71" i="2"/>
  <c r="CJ170" i="2"/>
  <c r="CQ95" i="2"/>
  <c r="CR110" i="2"/>
  <c r="DC31" i="2"/>
  <c r="CU62" i="2"/>
  <c r="DL149" i="2"/>
  <c r="CK77" i="2"/>
  <c r="DA109" i="2"/>
  <c r="CZ132" i="2"/>
  <c r="DF68" i="2"/>
  <c r="CO137" i="2"/>
  <c r="CI37" i="2"/>
  <c r="CQ84" i="2"/>
  <c r="DH94" i="2"/>
  <c r="DJ114" i="2"/>
  <c r="CV80" i="2"/>
  <c r="DA104" i="2"/>
  <c r="DI51" i="2"/>
  <c r="DD56" i="2"/>
  <c r="CJ161" i="2"/>
  <c r="DJ63" i="2"/>
  <c r="CY130" i="2"/>
  <c r="CT101" i="2"/>
  <c r="DA168" i="2"/>
  <c r="CI48" i="2"/>
  <c r="DK135" i="2"/>
  <c r="DE57" i="2"/>
  <c r="DD42" i="2"/>
  <c r="CU16" i="2"/>
  <c r="DI93" i="2"/>
  <c r="DG135" i="2"/>
  <c r="CS21" i="2"/>
  <c r="DC160" i="2"/>
  <c r="DA78" i="2"/>
  <c r="CX111" i="2"/>
  <c r="CT46" i="2"/>
  <c r="CU148" i="2"/>
  <c r="CX164" i="2"/>
  <c r="CY106" i="2"/>
  <c r="CZ14" i="2"/>
  <c r="CQ40" i="2"/>
  <c r="CQ20" i="2"/>
  <c r="CY40" i="2"/>
  <c r="CR67" i="2"/>
  <c r="CY107" i="2"/>
  <c r="DD152" i="2"/>
  <c r="CY44" i="2"/>
  <c r="CL142" i="2"/>
  <c r="CU114" i="2"/>
  <c r="DL88" i="2"/>
  <c r="CI45" i="2"/>
  <c r="CT146" i="2"/>
  <c r="DA148" i="2"/>
  <c r="CX19" i="2"/>
  <c r="CO144" i="2"/>
  <c r="CP71" i="2"/>
  <c r="CO141" i="2"/>
  <c r="DD75" i="2"/>
  <c r="DC21" i="2"/>
  <c r="CN155" i="2"/>
  <c r="CS112" i="2"/>
  <c r="DK104" i="2"/>
  <c r="DE94" i="2"/>
  <c r="CI20" i="2"/>
  <c r="DL125" i="2"/>
  <c r="DG91" i="2"/>
  <c r="CJ143" i="2"/>
  <c r="DL121" i="2"/>
  <c r="DL25" i="2"/>
  <c r="CZ87" i="2"/>
  <c r="DF23" i="2"/>
  <c r="DC138" i="2"/>
  <c r="CW130" i="2"/>
  <c r="DI90" i="2"/>
  <c r="CZ92" i="2"/>
  <c r="CX46" i="2"/>
  <c r="CT84" i="2"/>
  <c r="CL11" i="2"/>
  <c r="CU103" i="2"/>
  <c r="CV153" i="2"/>
  <c r="CW82" i="2"/>
  <c r="DK38" i="2"/>
  <c r="CU129" i="2"/>
  <c r="CP123" i="2"/>
  <c r="CP109" i="2"/>
  <c r="CT116" i="2"/>
  <c r="DH144" i="2"/>
  <c r="DK40" i="2"/>
  <c r="CJ139" i="2"/>
  <c r="CQ54" i="2"/>
  <c r="DH105" i="2"/>
  <c r="CV130" i="2"/>
  <c r="CL153" i="2"/>
  <c r="CU141" i="2"/>
  <c r="CL159" i="2"/>
  <c r="DB109" i="2"/>
  <c r="CI162" i="2"/>
  <c r="CU107" i="2"/>
  <c r="DB161" i="2"/>
  <c r="CZ74" i="2"/>
  <c r="DL169" i="2"/>
  <c r="CN137" i="2"/>
  <c r="DJ54" i="2"/>
  <c r="DC19" i="2"/>
  <c r="DI120" i="2"/>
  <c r="DJ101" i="2"/>
  <c r="CP137" i="2"/>
  <c r="C19" i="2"/>
  <c r="CR126" i="2"/>
  <c r="CV131" i="2"/>
  <c r="CR117" i="2"/>
  <c r="DE169" i="2"/>
  <c r="CT145" i="2"/>
  <c r="DH138" i="2"/>
  <c r="CJ171" i="2"/>
  <c r="CV157" i="2"/>
  <c r="DJ42" i="2"/>
  <c r="CO121" i="2"/>
  <c r="DB143" i="2"/>
  <c r="DC127" i="2"/>
  <c r="DC70" i="2"/>
  <c r="CQ37" i="2"/>
  <c r="CI161" i="2"/>
  <c r="CQ78" i="2"/>
  <c r="DE163" i="2"/>
  <c r="CT129" i="2"/>
  <c r="CT45" i="2"/>
  <c r="CT55" i="2"/>
  <c r="CX115" i="2"/>
  <c r="CZ63" i="2"/>
  <c r="CI125" i="2"/>
  <c r="CV168" i="2"/>
  <c r="CK155" i="2"/>
  <c r="DC23" i="2"/>
  <c r="CY88" i="2"/>
  <c r="CU44" i="2"/>
  <c r="DJ78" i="2"/>
  <c r="CK38" i="2"/>
  <c r="CU102" i="2"/>
  <c r="CY90" i="2"/>
  <c r="CR105" i="2"/>
  <c r="CK161" i="2"/>
  <c r="CZ27" i="2"/>
  <c r="CT56" i="2"/>
  <c r="CN107" i="2"/>
  <c r="DK125" i="2"/>
  <c r="DL53" i="2"/>
  <c r="CT51" i="2"/>
  <c r="DL152" i="2"/>
  <c r="DA165" i="2"/>
  <c r="DD159" i="2"/>
  <c r="DE68" i="2"/>
  <c r="CM103" i="2"/>
  <c r="DK23" i="2"/>
  <c r="DB56" i="2"/>
  <c r="CQ124" i="2"/>
  <c r="DE42" i="2"/>
  <c r="DD121" i="2"/>
  <c r="CZ55" i="2"/>
  <c r="CL117" i="2"/>
  <c r="CT170" i="2"/>
  <c r="CI53" i="2"/>
  <c r="DG15" i="2"/>
  <c r="CZ73" i="2"/>
  <c r="CS13" i="2"/>
  <c r="CN33" i="2"/>
  <c r="DE90" i="2"/>
  <c r="DL91" i="2"/>
  <c r="CZ12" i="2"/>
  <c r="CK39" i="2"/>
  <c r="DA65" i="2"/>
  <c r="DC76" i="2"/>
  <c r="CP100" i="2"/>
  <c r="CO127" i="2"/>
  <c r="CU143" i="2"/>
  <c r="CZ35" i="2"/>
  <c r="DG170" i="2"/>
  <c r="CW54" i="2"/>
  <c r="DD15" i="2"/>
  <c r="CU84" i="2"/>
  <c r="DH53" i="2"/>
  <c r="CS45" i="2"/>
  <c r="DJ15" i="2"/>
  <c r="CT106" i="2"/>
  <c r="CI138" i="2"/>
  <c r="DC48" i="2"/>
  <c r="CT132" i="2"/>
  <c r="CK80" i="2"/>
  <c r="CO28" i="2"/>
  <c r="DF170" i="2"/>
  <c r="DC65" i="2"/>
  <c r="DG61" i="2"/>
  <c r="CT61" i="2"/>
  <c r="DF113" i="2"/>
  <c r="CT103" i="2"/>
  <c r="CX159" i="2"/>
  <c r="DL85" i="2"/>
  <c r="CI135" i="2"/>
  <c r="CX68" i="2"/>
  <c r="CY28" i="2"/>
  <c r="C18" i="2"/>
  <c r="DA130" i="2"/>
  <c r="DA31" i="2"/>
  <c r="DI103" i="2"/>
  <c r="CU144" i="2"/>
  <c r="CX85" i="2"/>
  <c r="DJ87" i="2"/>
  <c r="DA102" i="2"/>
  <c r="CS93" i="2"/>
  <c r="CZ137" i="2"/>
  <c r="DE78" i="2"/>
  <c r="DK148" i="2"/>
  <c r="CW159" i="2"/>
  <c r="CU28" i="2"/>
  <c r="CW139" i="2"/>
  <c r="CT111" i="2"/>
  <c r="DB44" i="2"/>
  <c r="DL50" i="2"/>
  <c r="DI91" i="2"/>
  <c r="CX101" i="2"/>
  <c r="DG50" i="2"/>
  <c r="CV47" i="2"/>
  <c r="CL61" i="2"/>
  <c r="CX64" i="2"/>
  <c r="CS124" i="2"/>
  <c r="CI136" i="2"/>
  <c r="CP159" i="2"/>
  <c r="DE59" i="2"/>
  <c r="CR51" i="2"/>
  <c r="CK113" i="2"/>
  <c r="CW79" i="2"/>
  <c r="CK65" i="2"/>
  <c r="CK129" i="2"/>
  <c r="CM142" i="2"/>
  <c r="CO19" i="2"/>
  <c r="CI69" i="2"/>
  <c r="DB126" i="2"/>
  <c r="CL63" i="2"/>
  <c r="CV151" i="2"/>
  <c r="CX74" i="2"/>
  <c r="CV163" i="2"/>
  <c r="CK126" i="2"/>
  <c r="DA93" i="2"/>
  <c r="CI11" i="2"/>
  <c r="C21" i="2"/>
  <c r="CM132" i="2"/>
  <c r="CS39" i="2"/>
  <c r="DI154" i="2"/>
  <c r="CZ9" i="2"/>
  <c r="CK117" i="2"/>
  <c r="CM34" i="2"/>
  <c r="CJ83" i="2"/>
  <c r="DD76" i="2"/>
  <c r="CO62" i="2"/>
  <c r="DA53" i="2"/>
  <c r="CX90" i="2"/>
  <c r="DJ59" i="2"/>
  <c r="CI91" i="2"/>
  <c r="CW72" i="2"/>
  <c r="DC33" i="2"/>
  <c r="CQ47" i="2"/>
  <c r="CY43" i="2"/>
  <c r="CV143" i="2"/>
  <c r="DG119" i="2"/>
  <c r="CN130" i="2"/>
  <c r="DH15" i="2"/>
  <c r="CU147" i="2"/>
  <c r="CR19" i="2"/>
  <c r="CR162" i="2"/>
  <c r="DC143" i="2"/>
  <c r="CQ26" i="2"/>
  <c r="DG9" i="2"/>
  <c r="CI128" i="2"/>
  <c r="CO149" i="2"/>
  <c r="CR166" i="2"/>
  <c r="CW141" i="2"/>
  <c r="DD87" i="2"/>
  <c r="CZ168" i="2"/>
  <c r="DG158" i="2"/>
  <c r="CR146" i="2"/>
  <c r="CQ148" i="2"/>
  <c r="CR69" i="2"/>
  <c r="CW78" i="2"/>
  <c r="CO87" i="2"/>
  <c r="DF128" i="2"/>
  <c r="DA85" i="2"/>
  <c r="DC142" i="2"/>
  <c r="DI142" i="2"/>
  <c r="CM118" i="2"/>
  <c r="DF18" i="2"/>
  <c r="CQ150" i="2"/>
  <c r="CR23" i="2"/>
  <c r="CY50" i="2"/>
  <c r="CW138" i="2"/>
  <c r="DH69" i="2"/>
  <c r="DC10" i="2"/>
  <c r="DD53" i="2"/>
  <c r="DK161" i="2"/>
  <c r="DL165" i="2"/>
  <c r="CO109" i="2"/>
  <c r="DA62" i="2"/>
  <c r="CU161" i="2"/>
  <c r="DJ52" i="2"/>
  <c r="CJ153" i="2"/>
  <c r="CN15" i="2"/>
  <c r="DL89" i="2"/>
  <c r="CN17" i="2"/>
  <c r="CN30" i="2"/>
  <c r="CW15" i="2"/>
  <c r="CT80" i="2"/>
  <c r="DK94" i="2"/>
  <c r="DD51" i="2"/>
  <c r="CN65" i="2"/>
  <c r="CS14" i="2"/>
  <c r="CQ64" i="2"/>
  <c r="CO153" i="2"/>
  <c r="DD9" i="2"/>
  <c r="CI94" i="2"/>
  <c r="DG97" i="2"/>
  <c r="DG168" i="2"/>
  <c r="DE117" i="2"/>
  <c r="DJ30" i="2"/>
  <c r="DJ119" i="2"/>
  <c r="CM127" i="2"/>
  <c r="CI72" i="2"/>
  <c r="DA96" i="2"/>
  <c r="CS171" i="2"/>
  <c r="CI17" i="2"/>
  <c r="CX127" i="2"/>
  <c r="DL134" i="2"/>
  <c r="CL109" i="2"/>
  <c r="CP117" i="2"/>
  <c r="DJ17" i="2"/>
  <c r="DB149" i="2"/>
  <c r="CQ134" i="2"/>
  <c r="DE38" i="2"/>
  <c r="DA122" i="2"/>
  <c r="DE24" i="2"/>
  <c r="CZ51" i="2"/>
  <c r="DH77" i="2"/>
  <c r="CJ130" i="2"/>
  <c r="DF161" i="2"/>
  <c r="DE92" i="2"/>
  <c r="DC24" i="2"/>
  <c r="CZ15" i="2"/>
  <c r="CY11" i="2"/>
  <c r="DG30" i="2"/>
  <c r="DI97" i="2"/>
  <c r="DG21" i="2"/>
  <c r="DB80" i="2"/>
  <c r="CN53" i="2"/>
  <c r="DL136" i="2"/>
  <c r="CZ116" i="2"/>
  <c r="CU23" i="2"/>
  <c r="DK145" i="2"/>
  <c r="CV164" i="2"/>
  <c r="CX77" i="2"/>
  <c r="CM63" i="2"/>
  <c r="CI171" i="2"/>
  <c r="DL172" i="2"/>
  <c r="CP14" i="2"/>
  <c r="CR91" i="2"/>
  <c r="CP52" i="2"/>
  <c r="DG152" i="2"/>
  <c r="CU150" i="2"/>
  <c r="CT94" i="2"/>
  <c r="DF86" i="2"/>
  <c r="CX10" i="2"/>
  <c r="DK149" i="2"/>
  <c r="DH101" i="2"/>
  <c r="DJ105" i="2"/>
  <c r="CP150" i="2"/>
  <c r="CM107" i="2"/>
  <c r="CV69" i="2"/>
  <c r="CY102" i="2"/>
  <c r="CO37" i="2"/>
  <c r="CL27" i="2"/>
  <c r="CS35" i="2"/>
  <c r="DK10" i="2"/>
  <c r="CQ163" i="2"/>
  <c r="CZ33" i="2"/>
  <c r="CP79" i="2"/>
  <c r="CL102" i="2"/>
  <c r="CS140" i="2"/>
  <c r="CJ72" i="2"/>
  <c r="DI133" i="2"/>
  <c r="CK165" i="2"/>
  <c r="DA97" i="2"/>
  <c r="DG164" i="2"/>
  <c r="CZ72" i="2"/>
  <c r="CN121" i="2"/>
  <c r="CN93" i="2"/>
  <c r="CT133" i="2"/>
  <c r="CL25" i="2"/>
  <c r="CP135" i="2"/>
  <c r="CZ59" i="2"/>
  <c r="DE156" i="2"/>
  <c r="DD46" i="2"/>
  <c r="DJ28" i="2"/>
  <c r="DE152" i="2"/>
  <c r="CJ142" i="2"/>
  <c r="CK56" i="2"/>
  <c r="CI137" i="2"/>
  <c r="CP170" i="2"/>
  <c r="CS101" i="2"/>
  <c r="CR63" i="2"/>
  <c r="DD111" i="2"/>
  <c r="DF74" i="2"/>
  <c r="CY36" i="2"/>
  <c r="CU24" i="2"/>
  <c r="CY99" i="2"/>
  <c r="C37" i="2"/>
  <c r="CY59" i="2"/>
  <c r="DE20" i="2"/>
  <c r="CP169" i="2"/>
  <c r="CT93" i="2"/>
  <c r="DD10" i="2"/>
  <c r="CQ59" i="2"/>
  <c r="CQ52" i="2"/>
  <c r="CI139" i="2"/>
  <c r="DB39" i="2"/>
  <c r="CU162" i="2"/>
  <c r="CK40" i="2"/>
  <c r="CS26" i="2"/>
  <c r="CL122" i="2"/>
  <c r="DC93" i="2"/>
  <c r="CP148" i="2"/>
  <c r="DL40" i="2"/>
  <c r="DK66" i="2"/>
  <c r="CW55" i="2"/>
  <c r="CK118" i="2"/>
  <c r="CJ149" i="2"/>
  <c r="CJ44" i="2"/>
  <c r="DL140" i="2"/>
  <c r="CI168" i="2"/>
  <c r="CJ22" i="2"/>
  <c r="CM141" i="2"/>
  <c r="CL62" i="2"/>
  <c r="CK78" i="2"/>
  <c r="CU38" i="2"/>
  <c r="CQ86" i="2"/>
  <c r="DA60" i="2"/>
  <c r="CL10" i="2"/>
  <c r="CQ89" i="2"/>
  <c r="CU85" i="2"/>
  <c r="DE16" i="2"/>
  <c r="DL72" i="2"/>
  <c r="CJ121" i="2"/>
  <c r="DC146" i="2"/>
  <c r="CM166" i="2"/>
  <c r="CX23" i="2"/>
  <c r="CL169" i="2"/>
  <c r="DC94" i="2"/>
  <c r="CL79" i="2"/>
  <c r="DI130" i="2"/>
  <c r="DB81" i="2"/>
  <c r="DE100" i="2"/>
  <c r="DB78" i="2"/>
  <c r="DH30" i="2"/>
  <c r="DL162" i="2"/>
  <c r="DK26" i="2"/>
  <c r="CY35" i="2"/>
  <c r="DF60" i="2"/>
  <c r="DA142" i="2"/>
  <c r="CS123" i="2"/>
  <c r="CV94" i="2"/>
  <c r="DC11" i="2"/>
  <c r="CZ94" i="2"/>
  <c r="CP162" i="2"/>
  <c r="CW170" i="2"/>
  <c r="CI82" i="2"/>
  <c r="DJ128" i="2"/>
  <c r="DK13" i="2"/>
  <c r="CN70" i="2"/>
  <c r="DF171" i="2"/>
  <c r="CT167" i="2"/>
  <c r="DC88" i="2"/>
  <c r="CL107" i="2"/>
  <c r="CL168" i="2"/>
  <c r="DH76" i="2"/>
  <c r="DD96" i="2"/>
  <c r="DF137" i="2"/>
  <c r="CX92" i="2"/>
  <c r="CU142" i="2"/>
  <c r="DJ171" i="2"/>
  <c r="DD100" i="2"/>
  <c r="CZ40" i="2"/>
  <c r="DE144" i="2"/>
  <c r="DJ79" i="2"/>
  <c r="DD79" i="2"/>
  <c r="CT100" i="2"/>
  <c r="CV103" i="2"/>
  <c r="DD112" i="2"/>
  <c r="CM78" i="2"/>
  <c r="CO136" i="2"/>
  <c r="CZ151" i="2"/>
  <c r="CT49" i="2"/>
  <c r="CU106" i="2"/>
  <c r="CP168" i="2"/>
  <c r="CT123" i="2"/>
  <c r="CO166" i="2"/>
  <c r="CS49" i="2"/>
  <c r="DE13" i="2"/>
  <c r="CP171" i="2"/>
  <c r="CI158" i="2"/>
  <c r="DL128" i="2"/>
  <c r="DL157" i="2"/>
  <c r="DE30" i="2"/>
  <c r="CI110" i="2"/>
  <c r="DH71" i="2"/>
  <c r="DL57" i="2"/>
  <c r="CY103" i="2"/>
  <c r="CI56" i="2"/>
  <c r="CO85" i="2"/>
  <c r="DH130" i="2"/>
  <c r="CP130" i="2"/>
  <c r="CS88" i="2"/>
  <c r="DH114" i="2"/>
  <c r="DJ154" i="2"/>
  <c r="DB10" i="2"/>
  <c r="CL20" i="2"/>
  <c r="DJ143" i="2"/>
  <c r="DA112" i="2"/>
  <c r="CW172" i="2"/>
  <c r="DA139" i="2"/>
  <c r="DE17" i="2"/>
  <c r="CS148" i="2"/>
  <c r="CO168" i="2"/>
  <c r="DI123" i="2"/>
  <c r="DE22" i="2"/>
  <c r="CY123" i="2"/>
  <c r="CL133" i="2"/>
  <c r="CK153" i="2"/>
  <c r="CW84" i="2"/>
  <c r="DA149" i="2"/>
  <c r="CJ164" i="2"/>
  <c r="DE58" i="2"/>
  <c r="DK9" i="2"/>
  <c r="DK119" i="2"/>
  <c r="CM29" i="2"/>
  <c r="DB142" i="2"/>
  <c r="CZ97" i="2"/>
  <c r="CK147" i="2"/>
  <c r="DC162" i="2"/>
  <c r="CT151" i="2"/>
  <c r="CY61" i="2"/>
  <c r="CP111" i="2"/>
  <c r="DD58" i="2"/>
  <c r="CQ146" i="2"/>
  <c r="CW85" i="2"/>
  <c r="DK171" i="2"/>
  <c r="CU72" i="2"/>
  <c r="DH27" i="2"/>
  <c r="DF95" i="2"/>
  <c r="DI104" i="2"/>
  <c r="DC66" i="2"/>
  <c r="CS52" i="2"/>
  <c r="CO152" i="2"/>
  <c r="DE87" i="2"/>
  <c r="CL85" i="2"/>
  <c r="CI18" i="2"/>
  <c r="CX142" i="2"/>
  <c r="CM71" i="2"/>
  <c r="CJ88" i="2"/>
  <c r="DC122" i="2"/>
  <c r="DB113" i="2"/>
  <c r="CU67" i="2"/>
  <c r="CV90" i="2"/>
  <c r="CI115" i="2"/>
  <c r="CT157" i="2"/>
  <c r="CQ12" i="2"/>
  <c r="CR151" i="2"/>
  <c r="DI85" i="2"/>
  <c r="CL123" i="2"/>
  <c r="DE39" i="2"/>
  <c r="DB60" i="2"/>
  <c r="CI155" i="2"/>
  <c r="DE125" i="2"/>
  <c r="CJ46" i="2"/>
  <c r="DB51" i="2"/>
  <c r="DA25" i="2"/>
  <c r="CO35" i="2"/>
  <c r="CT70" i="2"/>
  <c r="DF132" i="2"/>
  <c r="DL78" i="2"/>
  <c r="CO172" i="2"/>
  <c r="DB79" i="2"/>
  <c r="DH93" i="2"/>
  <c r="CT104" i="2"/>
  <c r="CL167" i="2"/>
  <c r="CS25" i="2"/>
  <c r="CI131" i="2"/>
  <c r="DI106" i="2"/>
  <c r="CM17" i="2"/>
  <c r="CP60" i="2"/>
  <c r="CT36" i="2"/>
  <c r="DE141" i="2"/>
  <c r="CT78" i="2"/>
  <c r="CW158" i="2"/>
  <c r="CO133" i="2"/>
  <c r="CJ98" i="2"/>
  <c r="CI7" i="2"/>
  <c r="CV129" i="2"/>
  <c r="CL138" i="2"/>
  <c r="DB168" i="2"/>
  <c r="CW107" i="2"/>
  <c r="DJ70" i="2"/>
  <c r="CJ113" i="2"/>
  <c r="CP145" i="2"/>
  <c r="DC113" i="2"/>
  <c r="DA108" i="2"/>
  <c r="CP94" i="2"/>
  <c r="CZ41" i="2"/>
  <c r="CT139" i="2"/>
  <c r="CL116" i="2"/>
  <c r="DK163" i="2"/>
  <c r="DK84" i="2"/>
  <c r="CR161" i="2"/>
  <c r="CQ156" i="2"/>
  <c r="DD16" i="2"/>
  <c r="DL146" i="2"/>
  <c r="DE99" i="2"/>
  <c r="CN78" i="2"/>
  <c r="DA22" i="2"/>
  <c r="CR172" i="2"/>
  <c r="DD149" i="2"/>
  <c r="DI140" i="2"/>
  <c r="CU127" i="2"/>
  <c r="CO98" i="2"/>
  <c r="CI152" i="2"/>
  <c r="DK15" i="2"/>
  <c r="CK90" i="2"/>
  <c r="DB9" i="2"/>
  <c r="CI119" i="2"/>
  <c r="CV75" i="2"/>
  <c r="CL23" i="2"/>
  <c r="DL102" i="2"/>
  <c r="CR163" i="2"/>
  <c r="DJ102" i="2"/>
  <c r="CW58" i="2"/>
  <c r="CL12" i="2"/>
  <c r="CO43" i="2"/>
  <c r="CW51" i="2"/>
  <c r="CJ48" i="2"/>
  <c r="CP105" i="2"/>
  <c r="CN103" i="2"/>
  <c r="CU99" i="2"/>
  <c r="DK59" i="2"/>
  <c r="CI124" i="2"/>
  <c r="CP121" i="2"/>
  <c r="DD69" i="2"/>
  <c r="DJ113" i="2"/>
  <c r="DI37" i="2"/>
  <c r="DE23" i="2"/>
  <c r="CQ13" i="2"/>
  <c r="CR75" i="2"/>
  <c r="DA111" i="2"/>
  <c r="CR57" i="2"/>
  <c r="CO79" i="2"/>
  <c r="CJ126" i="2"/>
  <c r="CN90" i="2"/>
  <c r="CP21" i="2"/>
  <c r="CN45" i="2"/>
  <c r="CZ89" i="2"/>
  <c r="DC149" i="2"/>
  <c r="DG60" i="2"/>
  <c r="CS75" i="2"/>
  <c r="DA64" i="2"/>
  <c r="CR45" i="2"/>
  <c r="DG87" i="2"/>
  <c r="CQ154" i="2"/>
  <c r="DE61" i="2"/>
  <c r="CJ168" i="2"/>
  <c r="CT110" i="2"/>
  <c r="CV19" i="2"/>
  <c r="CJ66" i="2"/>
  <c r="DD128" i="2"/>
  <c r="DF77" i="2"/>
  <c r="CW135" i="2"/>
  <c r="CK131" i="2"/>
  <c r="DA133" i="2"/>
  <c r="CV134" i="2"/>
  <c r="DC50" i="2"/>
  <c r="DC153" i="2"/>
  <c r="DG22" i="2"/>
  <c r="DD116" i="2"/>
  <c r="CS159" i="2"/>
  <c r="CP139" i="2"/>
  <c r="CR111" i="2"/>
  <c r="DE116" i="2"/>
  <c r="DC145" i="2"/>
  <c r="CK164" i="2"/>
  <c r="CO18" i="2"/>
  <c r="CI83" i="2"/>
  <c r="DJ134" i="2"/>
  <c r="CY162" i="2"/>
  <c r="CW148" i="2"/>
  <c r="CS19" i="2"/>
  <c r="CW53" i="2"/>
  <c r="CI67" i="2"/>
  <c r="CU157" i="2"/>
  <c r="CM68" i="2"/>
  <c r="DG90" i="2"/>
  <c r="DH107" i="2"/>
  <c r="CZ18" i="2"/>
  <c r="DL156" i="2"/>
  <c r="DA83" i="2"/>
  <c r="CQ97" i="2"/>
  <c r="CV128" i="2"/>
  <c r="DJ64" i="2"/>
  <c r="CK15" i="2"/>
  <c r="CW118" i="2"/>
  <c r="DE114" i="2"/>
  <c r="CJ154" i="2"/>
  <c r="CT88" i="2"/>
  <c r="CV145" i="2"/>
  <c r="CJ74" i="2"/>
  <c r="CU11" i="2"/>
  <c r="CZ109" i="2"/>
  <c r="CX162" i="2"/>
  <c r="CY140" i="2"/>
  <c r="CL49" i="2"/>
  <c r="DK140" i="2"/>
  <c r="CI114" i="2"/>
  <c r="CJ23" i="2"/>
  <c r="CK22" i="2"/>
  <c r="DE51" i="2"/>
  <c r="CP146" i="2"/>
  <c r="CI63" i="2"/>
  <c r="DH39" i="2"/>
  <c r="CS162" i="2"/>
  <c r="CY151" i="2"/>
  <c r="DA67" i="2"/>
  <c r="DH24" i="2"/>
  <c r="DI14" i="2"/>
  <c r="CR78" i="2"/>
  <c r="DJ32" i="2"/>
  <c r="DI146" i="2"/>
  <c r="CV57" i="2"/>
  <c r="CN150" i="2"/>
  <c r="DL60" i="2"/>
  <c r="CZ38" i="2"/>
  <c r="DI86" i="2"/>
  <c r="DH89" i="2"/>
  <c r="DD165" i="2"/>
  <c r="CU74" i="2"/>
  <c r="DE35" i="2"/>
  <c r="CZ108" i="2"/>
  <c r="CV29" i="2"/>
  <c r="DC51" i="2"/>
  <c r="DG54" i="2"/>
  <c r="CK111" i="2"/>
  <c r="DK147" i="2"/>
  <c r="CM54" i="2"/>
  <c r="CI113" i="2"/>
  <c r="DE104" i="2"/>
  <c r="CS150" i="2"/>
  <c r="CR55" i="2"/>
  <c r="DF99" i="2"/>
  <c r="CI116" i="2"/>
  <c r="CS22" i="2"/>
  <c r="DL61" i="2"/>
  <c r="DH23" i="2"/>
  <c r="DJ69" i="2"/>
  <c r="DI131" i="2"/>
  <c r="CN124" i="2"/>
  <c r="DK35" i="2"/>
  <c r="CM67" i="2"/>
  <c r="DC79" i="2"/>
  <c r="CY32" i="2"/>
  <c r="DH63" i="2"/>
  <c r="CT159" i="2"/>
  <c r="DC129" i="2"/>
  <c r="CW103" i="2"/>
  <c r="CQ129" i="2"/>
  <c r="DE14" i="2"/>
  <c r="CW16" i="2"/>
  <c r="CS57" i="2"/>
  <c r="DE105" i="2"/>
  <c r="DK71" i="2"/>
  <c r="CJ60" i="2"/>
  <c r="CZ70" i="2"/>
  <c r="DC147" i="2"/>
  <c r="DA55" i="2"/>
  <c r="DL22" i="2"/>
  <c r="CV144" i="2"/>
  <c r="DI144" i="2"/>
  <c r="DJ25" i="2"/>
  <c r="DE119" i="2"/>
  <c r="DH172" i="2"/>
  <c r="CJ11" i="2"/>
  <c r="CY15" i="2"/>
  <c r="CQ102" i="2"/>
  <c r="CZ167" i="2"/>
  <c r="CP103" i="2"/>
  <c r="CL150" i="2"/>
  <c r="DC137" i="2"/>
  <c r="CN140" i="2"/>
  <c r="CX160" i="2"/>
  <c r="CU58" i="2"/>
  <c r="CM33" i="2"/>
  <c r="CL92" i="2"/>
  <c r="DJ24" i="2"/>
  <c r="CP26" i="2"/>
  <c r="CL86" i="2"/>
  <c r="DJ94" i="2"/>
  <c r="CQ99" i="2"/>
  <c r="DI143" i="2"/>
  <c r="DL159" i="2"/>
  <c r="CJ97" i="2"/>
  <c r="DC124" i="2"/>
  <c r="CM154" i="2"/>
  <c r="DL124" i="2"/>
  <c r="CV135" i="2"/>
  <c r="DJ23" i="2"/>
  <c r="CV166" i="2"/>
  <c r="CY112" i="2"/>
  <c r="DJ151" i="2"/>
  <c r="DH64" i="2"/>
  <c r="CO77" i="2"/>
  <c r="CO50" i="2"/>
  <c r="CQ111" i="2"/>
  <c r="DG102" i="2"/>
  <c r="DJ82" i="2"/>
  <c r="CO48" i="2"/>
  <c r="CW33" i="2"/>
  <c r="CK14" i="2"/>
  <c r="DI40" i="2"/>
  <c r="CZ142" i="2"/>
  <c r="DJ83" i="2"/>
  <c r="DI13" i="2"/>
  <c r="CV31" i="2"/>
  <c r="CM65" i="2"/>
  <c r="DD141" i="2"/>
  <c r="CQ168" i="2"/>
  <c r="DK162" i="2"/>
  <c r="CO55" i="2"/>
  <c r="CL54" i="2"/>
  <c r="CQ34" i="2"/>
  <c r="DI115" i="2"/>
  <c r="DJ155" i="2"/>
  <c r="DF85" i="2"/>
  <c r="CM137" i="2"/>
  <c r="CL120" i="2"/>
  <c r="DK108" i="2"/>
  <c r="CW40" i="2"/>
  <c r="CJ67" i="2"/>
  <c r="CK69" i="2"/>
  <c r="DC77" i="2"/>
  <c r="CS166" i="2"/>
  <c r="CX73" i="2"/>
  <c r="CN97" i="2"/>
  <c r="CU54" i="2"/>
  <c r="DL107" i="2"/>
  <c r="DH137" i="2"/>
  <c r="CY154" i="2"/>
  <c r="CK148" i="2"/>
  <c r="CZ158" i="2"/>
  <c r="CW70" i="2"/>
  <c r="DK81" i="2"/>
  <c r="DJ21" i="2"/>
  <c r="CR156" i="2"/>
  <c r="CJ37" i="2"/>
  <c r="CS89" i="2"/>
  <c r="CU49" i="2"/>
  <c r="DD11" i="2"/>
  <c r="CT154" i="2"/>
  <c r="DK134" i="2"/>
  <c r="DF34" i="2"/>
  <c r="DE63" i="2"/>
  <c r="DB151" i="2"/>
  <c r="CQ135" i="2"/>
  <c r="CY16" i="2"/>
  <c r="DF118" i="2"/>
  <c r="CS138" i="2"/>
  <c r="C27" i="2"/>
  <c r="CJ91" i="2"/>
  <c r="DG81" i="2"/>
  <c r="CK45" i="2"/>
  <c r="CV123" i="2"/>
  <c r="DH52" i="2"/>
  <c r="C35" i="2"/>
  <c r="CU36" i="2"/>
  <c r="DC121" i="2"/>
  <c r="CL104" i="2"/>
  <c r="DJ48" i="2"/>
  <c r="CZ20" i="2"/>
  <c r="CJ56" i="2"/>
  <c r="CW36" i="2"/>
  <c r="CS86" i="2"/>
  <c r="CZ96" i="2"/>
  <c r="CV66" i="2"/>
  <c r="CO38" i="2"/>
  <c r="DI150" i="2"/>
  <c r="CW169" i="2"/>
  <c r="CS48" i="2"/>
  <c r="CK18" i="2"/>
  <c r="CN128" i="2"/>
  <c r="CS77" i="2"/>
  <c r="CR36" i="2"/>
  <c r="DH104" i="2"/>
  <c r="CO69" i="2"/>
  <c r="CN42" i="2"/>
  <c r="CW123" i="2"/>
  <c r="DD104" i="2"/>
  <c r="DF65" i="2"/>
  <c r="DG16" i="2"/>
  <c r="DB95" i="2"/>
  <c r="DK138" i="2"/>
  <c r="CL89" i="2"/>
  <c r="DE84" i="2"/>
  <c r="CO25" i="2"/>
  <c r="CK163" i="2"/>
  <c r="CU76" i="2"/>
  <c r="CZ106" i="2"/>
  <c r="DH129" i="2"/>
  <c r="DL68" i="2"/>
  <c r="CW127" i="2"/>
  <c r="CT28" i="2"/>
  <c r="DC43" i="2"/>
  <c r="CM126" i="2"/>
  <c r="CQ92" i="2"/>
  <c r="DF115" i="2"/>
  <c r="DK57" i="2"/>
  <c r="CZ171" i="2"/>
  <c r="DH32" i="2"/>
  <c r="CO33" i="2"/>
  <c r="CX17" i="2"/>
  <c r="CX107" i="2"/>
  <c r="CM165" i="2"/>
  <c r="DI41" i="2"/>
  <c r="CX35" i="2"/>
  <c r="DF164" i="2"/>
  <c r="DI126" i="2"/>
  <c r="CW13" i="2"/>
  <c r="CZ118" i="2"/>
  <c r="CL76" i="2"/>
  <c r="DA156" i="2"/>
  <c r="CQ73" i="2"/>
  <c r="DD122" i="2"/>
  <c r="DG70" i="2"/>
  <c r="DH161" i="2"/>
  <c r="CM167" i="2"/>
  <c r="CO110" i="2"/>
  <c r="CK91" i="2"/>
  <c r="CK43" i="2"/>
  <c r="CS70" i="2"/>
  <c r="DA82" i="2"/>
  <c r="DA74" i="2"/>
  <c r="CS105" i="2"/>
  <c r="DI73" i="2"/>
  <c r="DJ165" i="2"/>
  <c r="CJ57" i="2"/>
  <c r="DD110" i="2"/>
  <c r="DB170" i="2"/>
  <c r="DA21" i="2"/>
  <c r="DL71" i="2"/>
  <c r="CN87" i="2"/>
  <c r="DA32" i="2"/>
  <c r="DG78" i="2"/>
  <c r="CZ146" i="2"/>
  <c r="CO131" i="2"/>
  <c r="DA118" i="2"/>
  <c r="DF75" i="2"/>
  <c r="CX34" i="2"/>
  <c r="CJ28" i="2"/>
  <c r="CQ91" i="2"/>
  <c r="CU130" i="2"/>
  <c r="CW108" i="2"/>
  <c r="CV116" i="2"/>
  <c r="DL135" i="2"/>
  <c r="CO73" i="2"/>
  <c r="CP64" i="2"/>
  <c r="DL109" i="2"/>
  <c r="CY127" i="2"/>
  <c r="CT79" i="2"/>
  <c r="CY49" i="2"/>
  <c r="CN28" i="2"/>
  <c r="CJ16" i="2"/>
  <c r="DJ161" i="2"/>
  <c r="CR152" i="2"/>
  <c r="DB172" i="2"/>
  <c r="DF165" i="2"/>
  <c r="DA141" i="2"/>
  <c r="CQ82" i="2"/>
  <c r="DE88" i="2"/>
  <c r="DH58" i="2"/>
  <c r="DD144" i="2"/>
  <c r="DJ58" i="2"/>
  <c r="DD145" i="2"/>
  <c r="CI130" i="2"/>
  <c r="DL38" i="2"/>
  <c r="CM82" i="2"/>
  <c r="DG19" i="2"/>
  <c r="DA89" i="2"/>
  <c r="CI23" i="2"/>
  <c r="CN163" i="2"/>
  <c r="DD120" i="2"/>
  <c r="CQ123" i="2"/>
  <c r="DC16" i="2"/>
  <c r="C15" i="2"/>
  <c r="DH143" i="2"/>
  <c r="CR133" i="2"/>
  <c r="CN147" i="2"/>
  <c r="DL141" i="2"/>
  <c r="CY124" i="2"/>
  <c r="CN158" i="2"/>
  <c r="CV115" i="2"/>
  <c r="CR97" i="2"/>
  <c r="DC111" i="2"/>
  <c r="DK12" i="2"/>
  <c r="CW75" i="2"/>
  <c r="CS76" i="2"/>
  <c r="CM164" i="2"/>
  <c r="CS16" i="2"/>
  <c r="CO122" i="2"/>
  <c r="CM16" i="2"/>
  <c r="CS137" i="2"/>
  <c r="DI81" i="2"/>
  <c r="CN141" i="2"/>
  <c r="DJ159" i="2"/>
  <c r="CR71" i="2"/>
  <c r="CJ26" i="2"/>
  <c r="DH131" i="2"/>
  <c r="CJ82" i="2"/>
  <c r="CI172" i="2"/>
  <c r="CL87" i="2"/>
  <c r="DG72" i="2"/>
  <c r="CZ159" i="2"/>
  <c r="CK20" i="2"/>
  <c r="DF11" i="2"/>
  <c r="CR132" i="2"/>
  <c r="DI88" i="2"/>
  <c r="CM97" i="2"/>
  <c r="DC148" i="2"/>
  <c r="CZ163" i="2"/>
  <c r="CQ11" i="2"/>
  <c r="DH56" i="2"/>
  <c r="DD99" i="2"/>
  <c r="CZ26" i="2"/>
  <c r="CS43" i="2"/>
  <c r="DE160" i="2"/>
  <c r="CY24" i="2"/>
  <c r="CZ157" i="2"/>
  <c r="CW12" i="2"/>
  <c r="CM22" i="2"/>
  <c r="CK156" i="2"/>
  <c r="CO84" i="2"/>
  <c r="CL24" i="2"/>
  <c r="CU75" i="2"/>
  <c r="DG94" i="2"/>
  <c r="CI134" i="2"/>
  <c r="CW165" i="2"/>
  <c r="DH165" i="2"/>
  <c r="CU47" i="2"/>
  <c r="CJ162" i="2"/>
  <c r="CV26" i="2"/>
  <c r="CJ42" i="2"/>
  <c r="DJ33" i="2"/>
  <c r="CR150" i="2"/>
  <c r="CI70" i="2"/>
  <c r="CQ137" i="2"/>
  <c r="DG153" i="2"/>
  <c r="CQ33" i="2"/>
  <c r="CU66" i="2"/>
  <c r="DB152" i="2"/>
  <c r="DH140" i="2"/>
  <c r="DA80" i="2"/>
  <c r="CP89" i="2"/>
  <c r="CV146" i="2"/>
  <c r="DD60" i="2"/>
  <c r="CN152" i="2"/>
  <c r="CY18" i="2"/>
  <c r="CY34" i="2"/>
  <c r="CS134" i="2"/>
  <c r="CK29" i="2"/>
  <c r="CX50" i="2"/>
  <c r="DB11" i="2"/>
  <c r="CI40" i="2"/>
  <c r="DA35" i="2"/>
  <c r="DG107" i="2"/>
  <c r="CS102" i="2"/>
  <c r="CI132" i="2"/>
  <c r="DF127" i="2"/>
  <c r="CX62" i="2"/>
  <c r="CY89" i="2"/>
  <c r="DG145" i="2"/>
  <c r="DL73" i="2"/>
  <c r="CR130" i="2"/>
  <c r="DG26" i="2"/>
  <c r="CP45" i="2"/>
  <c r="CZ50" i="2"/>
  <c r="CQ120" i="2"/>
  <c r="CJ117" i="2"/>
  <c r="DB136" i="2"/>
  <c r="DL67" i="2"/>
  <c r="DH167" i="2"/>
  <c r="DL46" i="2"/>
  <c r="DL16" i="2"/>
  <c r="CI84" i="2"/>
  <c r="CK54" i="2"/>
  <c r="DK110" i="2"/>
  <c r="DF79" i="2"/>
  <c r="DK157" i="2"/>
  <c r="CX117" i="2"/>
  <c r="CI98" i="2"/>
  <c r="DH54" i="2"/>
  <c r="DB166" i="2"/>
  <c r="CT127" i="2"/>
  <c r="CQ35" i="2"/>
  <c r="CQ93" i="2"/>
  <c r="CL106" i="2"/>
  <c r="CQ48" i="2"/>
  <c r="CS30" i="2"/>
  <c r="DH85" i="2"/>
  <c r="DC116" i="2"/>
  <c r="DE121" i="2"/>
  <c r="DE170" i="2"/>
  <c r="DJ22" i="2"/>
  <c r="CS169" i="2"/>
  <c r="DL20" i="2"/>
  <c r="DD150" i="2"/>
  <c r="CX110" i="2"/>
  <c r="DE137" i="2"/>
  <c r="CT24" i="2"/>
  <c r="DB106" i="2"/>
  <c r="CS55" i="2"/>
  <c r="CP134" i="2"/>
  <c r="DC169" i="2"/>
  <c r="DC52" i="2"/>
  <c r="DI23" i="2"/>
  <c r="CL73" i="2"/>
  <c r="CR145" i="2"/>
  <c r="CX91" i="2"/>
  <c r="DK123" i="2"/>
  <c r="CM74" i="2"/>
  <c r="DF96" i="2"/>
  <c r="DF111" i="2"/>
  <c r="DJ62" i="2"/>
  <c r="CN75" i="2"/>
  <c r="CR14" i="2"/>
  <c r="DG44" i="2"/>
  <c r="CW35" i="2"/>
  <c r="CM151" i="2"/>
  <c r="CM124" i="2"/>
  <c r="CR59" i="2"/>
  <c r="DJ166" i="2"/>
  <c r="DG86" i="2"/>
  <c r="DB141" i="2"/>
  <c r="CQ165" i="2"/>
  <c r="DB145" i="2"/>
  <c r="CV13" i="2"/>
  <c r="CV11" i="2"/>
  <c r="CT48" i="2"/>
  <c r="CP166" i="2"/>
  <c r="CK72" i="2"/>
  <c r="CW49" i="2"/>
  <c r="CW46" i="2"/>
  <c r="DF45" i="2"/>
  <c r="CI31" i="2"/>
  <c r="DJ56" i="2"/>
  <c r="CO24" i="2"/>
  <c r="DC73" i="2"/>
  <c r="DE138" i="2"/>
  <c r="CW109" i="2"/>
  <c r="DE69" i="2"/>
  <c r="DC59" i="2"/>
  <c r="CJ75" i="2"/>
  <c r="CZ162" i="2"/>
  <c r="C14" i="2"/>
  <c r="CO32" i="2"/>
  <c r="DL84" i="2"/>
  <c r="CV122" i="2"/>
  <c r="CP122" i="2"/>
  <c r="DI164" i="2"/>
  <c r="CM73" i="2"/>
  <c r="CJ77" i="2"/>
  <c r="CX67" i="2"/>
  <c r="DE26" i="2"/>
  <c r="CX55" i="2"/>
  <c r="DH61" i="2"/>
  <c r="DA131" i="2"/>
  <c r="CN43" i="2"/>
  <c r="DE49" i="2"/>
  <c r="DG133" i="2"/>
  <c r="CX143" i="2"/>
  <c r="CS120" i="2"/>
  <c r="DH171" i="2"/>
  <c r="CL46" i="2"/>
  <c r="CN136" i="2"/>
  <c r="DE124" i="2"/>
  <c r="CM24" i="2"/>
  <c r="DJ26" i="2"/>
  <c r="CM134" i="2"/>
  <c r="CT160" i="2"/>
  <c r="DB17" i="2"/>
  <c r="CP51" i="2"/>
  <c r="DB96" i="2"/>
  <c r="CQ171" i="2"/>
  <c r="DG134" i="2"/>
  <c r="CS66" i="2"/>
  <c r="DA42" i="2"/>
  <c r="CQ114" i="2"/>
  <c r="CI33" i="2"/>
  <c r="CT37" i="2"/>
  <c r="CX123" i="2"/>
  <c r="CV16" i="2"/>
  <c r="CN167" i="2"/>
  <c r="CX141" i="2"/>
  <c r="CX36" i="2"/>
  <c r="CJ146" i="2"/>
  <c r="CO112" i="2"/>
  <c r="CM119" i="2"/>
  <c r="DK56" i="2"/>
  <c r="CX104" i="2"/>
  <c r="DK58" i="2"/>
  <c r="DF92" i="2"/>
  <c r="DJ130" i="2"/>
  <c r="CJ73" i="2"/>
  <c r="CK162" i="2"/>
  <c r="DL168" i="2"/>
  <c r="CY67" i="2"/>
  <c r="DI172" i="2"/>
  <c r="DF131" i="2"/>
  <c r="DH169" i="2"/>
  <c r="DB55" i="2"/>
  <c r="CL34" i="2"/>
  <c r="CS119" i="2"/>
  <c r="CU27" i="2"/>
  <c r="DI54" i="2"/>
  <c r="DA138" i="2"/>
  <c r="CM99" i="2"/>
  <c r="CS97" i="2"/>
  <c r="DK86" i="2"/>
  <c r="CV148" i="2"/>
  <c r="CQ105" i="2"/>
  <c r="DL59" i="2"/>
  <c r="CO97" i="2"/>
  <c r="CW19" i="2"/>
  <c r="DE157" i="2"/>
  <c r="CV124" i="2"/>
  <c r="CI43" i="2"/>
  <c r="CT156" i="2"/>
  <c r="CT83" i="2"/>
  <c r="CS155" i="2"/>
  <c r="DC84" i="2"/>
  <c r="CT118" i="2"/>
  <c r="DB147" i="2"/>
  <c r="CQ140" i="2"/>
  <c r="CW86" i="2"/>
  <c r="DK14" i="2"/>
  <c r="DF156" i="2"/>
  <c r="CI133" i="2"/>
  <c r="DB12" i="2"/>
  <c r="DG112" i="2"/>
  <c r="CN162" i="2"/>
  <c r="CJ33" i="2"/>
  <c r="CX59" i="2"/>
  <c r="CY78" i="2"/>
  <c r="CR22" i="2"/>
  <c r="CT50" i="2"/>
  <c r="CW56" i="2"/>
  <c r="DI75" i="2"/>
  <c r="DL127" i="2"/>
  <c r="DL126" i="2"/>
  <c r="CV54" i="2"/>
  <c r="CM148" i="2"/>
  <c r="DJ106" i="2"/>
  <c r="CO74" i="2"/>
  <c r="DB98" i="2"/>
  <c r="CV56" i="2"/>
  <c r="DH145" i="2"/>
  <c r="CR73" i="2"/>
  <c r="CZ123" i="2"/>
  <c r="CY48" i="2"/>
  <c r="DF124" i="2"/>
  <c r="DD17" i="2"/>
  <c r="DF73" i="2"/>
  <c r="CK94" i="2"/>
  <c r="DL108" i="2"/>
  <c r="CM157" i="2"/>
  <c r="CN166" i="2"/>
  <c r="DL137" i="2"/>
  <c r="CU83" i="2"/>
  <c r="CI121" i="2"/>
  <c r="CM81" i="2"/>
  <c r="CV58" i="2"/>
  <c r="CY71" i="2"/>
  <c r="CW10" i="2"/>
  <c r="CR148" i="2"/>
  <c r="CM150" i="2"/>
  <c r="CR12" i="2"/>
  <c r="CO103" i="2"/>
  <c r="DK65" i="2"/>
  <c r="CX100" i="2"/>
  <c r="CT58" i="2"/>
  <c r="CR107" i="2"/>
  <c r="CU124" i="2"/>
  <c r="CU172" i="2"/>
  <c r="CT57" i="2"/>
  <c r="DF163" i="2"/>
  <c r="CS133" i="2"/>
  <c r="DD156" i="2"/>
  <c r="DL112" i="2"/>
  <c r="DB150" i="2"/>
  <c r="DF82" i="2"/>
  <c r="CX28" i="2"/>
  <c r="CW154" i="2"/>
  <c r="DF126" i="2"/>
  <c r="CI104" i="2"/>
  <c r="DE118" i="2"/>
  <c r="DA154" i="2"/>
  <c r="CV167" i="2"/>
  <c r="CQ122" i="2"/>
  <c r="DD171" i="2"/>
  <c r="CV113" i="2"/>
  <c r="CY80" i="2"/>
  <c r="DK97" i="2"/>
  <c r="CQ46" i="2"/>
  <c r="CN35" i="2"/>
  <c r="DC135" i="2"/>
  <c r="DI148" i="2"/>
  <c r="CN157" i="2"/>
  <c r="CT162" i="2"/>
  <c r="CT75" i="2"/>
  <c r="CU128" i="2"/>
  <c r="CQ56" i="2"/>
  <c r="DK154" i="2"/>
  <c r="DF42" i="2"/>
  <c r="CS63" i="2"/>
  <c r="DE127" i="2"/>
  <c r="CK105" i="2"/>
  <c r="DJ80" i="2"/>
  <c r="CU120" i="2"/>
  <c r="C20" i="2"/>
  <c r="DG126" i="2"/>
  <c r="CK13" i="2"/>
  <c r="CY160" i="2"/>
  <c r="CK143" i="2"/>
  <c r="DJ45" i="2"/>
  <c r="CS11" i="2"/>
  <c r="DD124" i="2"/>
  <c r="CV55" i="2"/>
  <c r="CV25" i="2"/>
  <c r="CQ113" i="2"/>
  <c r="CP65" i="2"/>
  <c r="DG53" i="2"/>
  <c r="CY147" i="2"/>
  <c r="DG10" i="2"/>
  <c r="CT74" i="2"/>
  <c r="DJ172" i="2"/>
  <c r="CI12" i="2"/>
  <c r="DJ162" i="2"/>
  <c r="DK160" i="2"/>
  <c r="CX153" i="2"/>
  <c r="DA147" i="2"/>
  <c r="CK146" i="2"/>
  <c r="CK70" i="2"/>
  <c r="DK93" i="2"/>
  <c r="DC25" i="2"/>
  <c r="CW28" i="2"/>
  <c r="CL144" i="2"/>
  <c r="DF108" i="2"/>
  <c r="CP32" i="2"/>
  <c r="DI66" i="2"/>
  <c r="DK159" i="2"/>
  <c r="CY66" i="2"/>
  <c r="CL36" i="2"/>
  <c r="CL30" i="2"/>
  <c r="DH166" i="2"/>
  <c r="CV67" i="2"/>
  <c r="DH163" i="2"/>
  <c r="DB41" i="2"/>
  <c r="DE80" i="2"/>
  <c r="DL32" i="2"/>
  <c r="CR29" i="2"/>
  <c r="DK128" i="2"/>
  <c r="CU29" i="2"/>
  <c r="DB171" i="2"/>
  <c r="DL113" i="2"/>
  <c r="CK136" i="2"/>
  <c r="CX99" i="2"/>
  <c r="CP102" i="2"/>
  <c r="CO130" i="2"/>
  <c r="DI65" i="2"/>
  <c r="CW133" i="2"/>
  <c r="CY138" i="2"/>
  <c r="CM77" i="2"/>
  <c r="CT13" i="2"/>
  <c r="CN71" i="2"/>
  <c r="DG74" i="2"/>
  <c r="CN86" i="2"/>
  <c r="DK80" i="2"/>
  <c r="CK127" i="2"/>
  <c r="CW163" i="2"/>
  <c r="CZ79" i="2"/>
  <c r="DF39" i="2"/>
  <c r="DG43" i="2"/>
  <c r="DH55" i="2"/>
  <c r="DK131" i="2"/>
  <c r="CT22" i="2"/>
  <c r="CW112" i="2"/>
  <c r="CU77" i="2"/>
  <c r="DA87" i="2"/>
  <c r="DH112" i="2"/>
  <c r="DI52" i="2"/>
  <c r="DK83" i="2"/>
  <c r="DK24" i="2"/>
  <c r="DG47" i="2"/>
  <c r="CZ46" i="2"/>
  <c r="DI50" i="2"/>
  <c r="CI154" i="2"/>
  <c r="CO150" i="2"/>
  <c r="DL24" i="2"/>
  <c r="DJ39" i="2"/>
  <c r="DD93" i="2"/>
  <c r="CX72" i="2"/>
  <c r="DC49" i="2"/>
  <c r="DL87" i="2"/>
  <c r="DF51" i="2"/>
  <c r="C29" i="2"/>
  <c r="DC60" i="2"/>
  <c r="CL78" i="2"/>
  <c r="CR159" i="2"/>
  <c r="CK36" i="2"/>
  <c r="DH36" i="2"/>
  <c r="CY82" i="2"/>
  <c r="DA23" i="2"/>
  <c r="CN159" i="2"/>
  <c r="CY115" i="2"/>
  <c r="DG68" i="2"/>
  <c r="CS50" i="2"/>
  <c r="DH9" i="2"/>
  <c r="DK36" i="2"/>
  <c r="DF148" i="2"/>
  <c r="DJ167" i="2"/>
  <c r="CT34" i="2"/>
  <c r="CJ160" i="2"/>
  <c r="DB36" i="2"/>
  <c r="CM45" i="2"/>
  <c r="CX20" i="2"/>
  <c r="CK79" i="2"/>
  <c r="CY164" i="2"/>
  <c r="CX30" i="2"/>
  <c r="DG17" i="2"/>
  <c r="DB128" i="2"/>
  <c r="DG59" i="2"/>
  <c r="DA44" i="2"/>
  <c r="CU97" i="2"/>
  <c r="CI55" i="2"/>
  <c r="DG23" i="2"/>
  <c r="DE167" i="2"/>
  <c r="CN160" i="2"/>
  <c r="DH152" i="2"/>
  <c r="DL80" i="2"/>
  <c r="DF120" i="2"/>
  <c r="CK53" i="2"/>
  <c r="DA52" i="2"/>
  <c r="CO39" i="2"/>
  <c r="CK75" i="2"/>
  <c r="CX165" i="2"/>
  <c r="CX22" i="2"/>
  <c r="CZ127" i="2"/>
  <c r="DE93" i="2"/>
  <c r="DL70" i="2"/>
  <c r="CR52" i="2"/>
  <c r="CO29" i="2"/>
  <c r="DF141" i="2"/>
  <c r="DD109" i="2"/>
  <c r="CV102" i="2"/>
  <c r="CL172" i="2"/>
  <c r="DE18" i="2"/>
  <c r="DB116" i="2"/>
  <c r="CT44" i="2"/>
  <c r="CY113" i="2"/>
  <c r="CJ108" i="2"/>
  <c r="CK169" i="2"/>
  <c r="CQ106" i="2"/>
  <c r="CM133" i="2"/>
  <c r="CX147" i="2"/>
  <c r="DC172" i="2"/>
  <c r="CZ112" i="2"/>
  <c r="CM39" i="2"/>
  <c r="CO27" i="2"/>
  <c r="CZ62" i="2"/>
  <c r="DA29" i="2"/>
  <c r="CJ103" i="2"/>
  <c r="DD136" i="2"/>
  <c r="DC99" i="2"/>
  <c r="DD102" i="2"/>
  <c r="DF135" i="2"/>
  <c r="CR109" i="2"/>
  <c r="DC154" i="2"/>
  <c r="DJ156" i="2"/>
  <c r="CS94" i="2"/>
  <c r="CP28" i="2"/>
  <c r="DG28" i="2"/>
  <c r="CT109" i="2"/>
  <c r="DC144" i="2"/>
  <c r="CW39" i="2"/>
  <c r="CV156" i="2"/>
  <c r="DG27" i="2"/>
  <c r="DF30" i="2"/>
  <c r="CM31" i="2"/>
  <c r="DF101" i="2"/>
  <c r="CQ14" i="2"/>
  <c r="DF172" i="2"/>
  <c r="DJ163" i="2"/>
  <c r="CN51" i="2"/>
  <c r="CZ172" i="2"/>
  <c r="CN72" i="2"/>
  <c r="CU137" i="2"/>
  <c r="CW153" i="2"/>
  <c r="CN172" i="2"/>
  <c r="CI117" i="2"/>
  <c r="CL57" i="2"/>
  <c r="DB31" i="2"/>
  <c r="CO163" i="2"/>
  <c r="CV35" i="2"/>
  <c r="DA158" i="2"/>
  <c r="DG64" i="2"/>
  <c r="CS84" i="2"/>
  <c r="CR141" i="2"/>
  <c r="DL115" i="2"/>
  <c r="DK102" i="2"/>
  <c r="CX25" i="2"/>
  <c r="CL127" i="2"/>
  <c r="CU82" i="2"/>
  <c r="DH96" i="2"/>
  <c r="DI34" i="2"/>
  <c r="DE28" i="2"/>
  <c r="DK68" i="2"/>
  <c r="DF37" i="2"/>
  <c r="DK152" i="2"/>
  <c r="CS147" i="2"/>
  <c r="CV170" i="2"/>
  <c r="CS79" i="2"/>
  <c r="CR118" i="2"/>
  <c r="DB27" i="2"/>
  <c r="DD18" i="2"/>
  <c r="DE85" i="2"/>
  <c r="CZ17" i="2"/>
  <c r="CX155" i="2"/>
  <c r="DD117" i="2"/>
  <c r="DI98" i="2"/>
  <c r="CZ99" i="2"/>
  <c r="CZ145" i="2"/>
  <c r="CJ15" i="2"/>
  <c r="DI31" i="2"/>
  <c r="CO46" i="2"/>
  <c r="CY157" i="2"/>
  <c r="CK120" i="2"/>
  <c r="DC156" i="2"/>
  <c r="CY134" i="2"/>
  <c r="CI97" i="2"/>
  <c r="DH84" i="2"/>
  <c r="DC101" i="2"/>
  <c r="CP82" i="2"/>
  <c r="CU93" i="2"/>
  <c r="DJ135" i="2"/>
  <c r="CP41" i="2"/>
  <c r="CI103" i="2"/>
  <c r="CN170" i="2"/>
  <c r="DL164" i="2"/>
  <c r="DH110" i="2"/>
  <c r="CQ71" i="2"/>
  <c r="CT169" i="2"/>
  <c r="CW44" i="2"/>
  <c r="CU69" i="2"/>
  <c r="CX81" i="2"/>
  <c r="DD166" i="2"/>
  <c r="CM112" i="2"/>
  <c r="DA19" i="2"/>
  <c r="CW113" i="2"/>
  <c r="CL93" i="2"/>
  <c r="DE64" i="2"/>
  <c r="CM52" i="2"/>
  <c r="CJ35" i="2"/>
  <c r="DD101" i="2"/>
  <c r="CS31" i="2"/>
  <c r="DI49" i="2"/>
  <c r="DL56" i="2"/>
  <c r="DA143" i="2"/>
  <c r="DD153" i="2"/>
  <c r="CX171" i="2"/>
  <c r="CP36" i="2"/>
  <c r="R20" i="2"/>
  <c r="DL81" i="2"/>
  <c r="CS78" i="2"/>
  <c r="DI96" i="2"/>
  <c r="CS51" i="2"/>
  <c r="CJ52" i="2"/>
  <c r="CO114" i="2"/>
  <c r="CO117" i="2"/>
  <c r="CM21" i="2"/>
  <c r="CQ9" i="2"/>
  <c r="DA11" i="2"/>
  <c r="DI153" i="2"/>
  <c r="CW140" i="2"/>
  <c r="DF110" i="2"/>
  <c r="CN91" i="2"/>
  <c r="CT128" i="2"/>
  <c r="CY69" i="2"/>
  <c r="DG56" i="2"/>
  <c r="CV27" i="2"/>
  <c r="CP140" i="2"/>
  <c r="CP73" i="2"/>
  <c r="CI27" i="2"/>
  <c r="CO100" i="2"/>
  <c r="CY26" i="2"/>
  <c r="DA132" i="2"/>
  <c r="DC29" i="2"/>
  <c r="CR46" i="2"/>
  <c r="DC44" i="2"/>
  <c r="CI15" i="2"/>
  <c r="DJ61" i="2"/>
  <c r="DK137" i="2"/>
  <c r="DG121" i="2"/>
  <c r="CO72" i="2"/>
  <c r="CI165" i="2"/>
  <c r="CI13" i="2"/>
  <c r="DK73" i="2"/>
  <c r="CX13" i="2"/>
  <c r="CI36" i="2"/>
  <c r="CI140" i="2"/>
  <c r="CV147" i="2"/>
  <c r="CL124" i="2"/>
  <c r="DJ51" i="2"/>
  <c r="CQ72" i="2"/>
  <c r="CW32" i="2"/>
  <c r="CZ143" i="2"/>
  <c r="CY116" i="2"/>
  <c r="CI22" i="2"/>
  <c r="CS104" i="2"/>
  <c r="CS127" i="2"/>
  <c r="CK26" i="2"/>
  <c r="CW30" i="2"/>
  <c r="DA90" i="2"/>
  <c r="CR81" i="2"/>
  <c r="CS128" i="2"/>
  <c r="DD157" i="2"/>
  <c r="CU78" i="2"/>
  <c r="CZ32" i="2"/>
  <c r="DD23" i="2"/>
  <c r="CJ131" i="2"/>
  <c r="CT90" i="2"/>
  <c r="DD78" i="2"/>
  <c r="CN138" i="2"/>
  <c r="CZ164" i="2"/>
  <c r="CR53" i="2"/>
  <c r="CT19" i="2"/>
  <c r="DI19" i="2"/>
  <c r="DJ16" i="2"/>
  <c r="CQ119" i="2"/>
  <c r="CO45" i="2"/>
  <c r="DJ103" i="2"/>
  <c r="DG162" i="2"/>
  <c r="DD123" i="2"/>
  <c r="CK86" i="2"/>
  <c r="DG35" i="2"/>
  <c r="CT140" i="2"/>
  <c r="CQ96" i="2"/>
  <c r="DE150" i="2"/>
  <c r="DG129" i="2"/>
  <c r="DC28" i="2"/>
  <c r="CU33" i="2"/>
  <c r="CM57" i="2"/>
  <c r="DG165" i="2"/>
  <c r="DD130" i="2"/>
  <c r="DC167" i="2"/>
  <c r="CL152" i="2"/>
  <c r="DF103" i="2"/>
  <c r="DC40" i="2"/>
  <c r="CM51" i="2"/>
  <c r="CI50" i="2"/>
  <c r="CY169" i="2"/>
  <c r="DJ57" i="2"/>
  <c r="DF91" i="2"/>
  <c r="CP19" i="2"/>
  <c r="CP83" i="2"/>
  <c r="CJ24" i="2"/>
  <c r="CY75" i="2"/>
  <c r="DE72" i="2"/>
  <c r="CI61" i="2"/>
  <c r="DB71" i="2"/>
  <c r="CW156" i="2"/>
  <c r="CT15" i="2"/>
  <c r="CP56" i="2"/>
  <c r="CV133" i="2"/>
  <c r="DJ90" i="2"/>
  <c r="DF134" i="2"/>
  <c r="DK30" i="2"/>
  <c r="DF150" i="2"/>
  <c r="CW48" i="2"/>
  <c r="CP153" i="2"/>
  <c r="CY163" i="2"/>
  <c r="CX45" i="2"/>
  <c r="CL129" i="2"/>
  <c r="CW37" i="2"/>
  <c r="CO12" i="2"/>
  <c r="DL17" i="2"/>
  <c r="DL151" i="2"/>
  <c r="DA121" i="2"/>
  <c r="DG167" i="2"/>
  <c r="DI82" i="2"/>
  <c r="DG45" i="2"/>
  <c r="DJ164" i="2"/>
  <c r="CX79" i="2"/>
  <c r="CX32" i="2"/>
  <c r="DI16" i="2"/>
  <c r="DB84" i="2"/>
  <c r="CV41" i="2"/>
  <c r="CQ62" i="2"/>
  <c r="CR86" i="2"/>
  <c r="DG49" i="2"/>
  <c r="CJ133" i="2"/>
  <c r="CT99" i="2"/>
  <c r="CN146" i="2"/>
  <c r="DI35" i="2"/>
  <c r="CR103" i="2"/>
  <c r="DB119" i="2"/>
  <c r="CU52" i="2"/>
  <c r="DK150" i="2"/>
  <c r="DG31" i="2"/>
  <c r="CO143" i="2"/>
  <c r="CM9" i="2"/>
  <c r="CT47" i="2"/>
  <c r="DD37" i="2"/>
  <c r="CS71" i="2"/>
  <c r="CL31" i="2"/>
  <c r="DF123" i="2"/>
  <c r="CP69" i="2"/>
  <c r="DG39" i="2"/>
  <c r="CK112" i="2"/>
  <c r="CJ30" i="2"/>
  <c r="CW124" i="2"/>
  <c r="DB167" i="2"/>
  <c r="CX170" i="2"/>
  <c r="CJ110" i="2"/>
  <c r="DL143" i="2"/>
  <c r="CR158" i="2"/>
  <c r="CK123" i="2"/>
  <c r="C24" i="2"/>
  <c r="CN156" i="2"/>
  <c r="DB16" i="2"/>
  <c r="DL155" i="2"/>
  <c r="DB118" i="2"/>
  <c r="CX144" i="2"/>
  <c r="CR108" i="2"/>
  <c r="CY21" i="2"/>
  <c r="CJ144" i="2"/>
  <c r="CJ101" i="2"/>
  <c r="CN76" i="2"/>
  <c r="DL48" i="2"/>
  <c r="CO169" i="2"/>
  <c r="DK78" i="2"/>
  <c r="CR136" i="2"/>
  <c r="CW52" i="2"/>
  <c r="CN22" i="2"/>
  <c r="CL59" i="2"/>
  <c r="CJ119" i="2"/>
  <c r="CL18" i="2"/>
  <c r="DD169" i="2"/>
  <c r="DE77" i="2"/>
  <c r="CS17" i="2"/>
  <c r="CU91" i="2"/>
  <c r="DL86" i="2"/>
  <c r="DG132" i="2"/>
  <c r="DH78" i="2"/>
  <c r="CL48" i="2"/>
  <c r="DE60" i="2"/>
  <c r="DA126" i="2"/>
  <c r="CR61" i="2"/>
  <c r="DC68" i="2"/>
  <c r="DG123" i="2"/>
  <c r="CZ49" i="2"/>
  <c r="DI152" i="2"/>
  <c r="DH37" i="2"/>
  <c r="CI76" i="2"/>
  <c r="CN55" i="2"/>
  <c r="DK130" i="2"/>
  <c r="CQ100" i="2"/>
  <c r="CX94" i="2"/>
  <c r="CZ104" i="2"/>
  <c r="CK168" i="2"/>
  <c r="CU169" i="2"/>
  <c r="CJ169" i="2"/>
  <c r="CW57" i="2"/>
  <c r="CV44" i="2"/>
  <c r="CL82" i="2"/>
  <c r="DB115" i="2"/>
  <c r="C31" i="2"/>
  <c r="DL19" i="2"/>
  <c r="DG161" i="2"/>
  <c r="DK170" i="2"/>
  <c r="CS23" i="2"/>
  <c r="DB87" i="2"/>
  <c r="DJ150" i="2"/>
  <c r="CY94" i="2"/>
  <c r="CS160" i="2"/>
  <c r="DK25" i="2"/>
  <c r="DF97" i="2"/>
  <c r="DL42" i="2"/>
  <c r="DF59" i="2"/>
  <c r="CU146" i="2"/>
  <c r="CS157" i="2"/>
  <c r="DJ116" i="2"/>
  <c r="CI77" i="2"/>
  <c r="DL83" i="2"/>
  <c r="CU92" i="2"/>
  <c r="CL99" i="2"/>
  <c r="DE89" i="2"/>
  <c r="CS136" i="2"/>
  <c r="DA12" i="2"/>
  <c r="DI141" i="2"/>
  <c r="CT53" i="2"/>
  <c r="DF102" i="2"/>
  <c r="DC109" i="2"/>
  <c r="CM28" i="2"/>
  <c r="CP9" i="2"/>
  <c r="DD71" i="2"/>
  <c r="CZ111" i="2"/>
  <c r="CR72" i="2"/>
  <c r="DK122" i="2"/>
  <c r="DB69" i="2"/>
  <c r="CO30" i="2"/>
  <c r="CM108" i="2"/>
  <c r="CS122" i="2"/>
  <c r="DH67" i="2"/>
  <c r="DL62" i="2"/>
  <c r="DI77" i="2"/>
  <c r="CS12" i="2"/>
  <c r="DK41" i="2"/>
  <c r="DE12" i="2"/>
  <c r="CN125" i="2"/>
  <c r="DA79" i="2"/>
  <c r="DC110" i="2"/>
  <c r="DE41" i="2"/>
  <c r="CL14" i="2"/>
  <c r="CV30" i="2"/>
  <c r="DB100" i="2"/>
  <c r="CW76" i="2"/>
  <c r="DI76" i="2"/>
  <c r="CX52" i="2"/>
  <c r="CL112" i="2"/>
  <c r="CL52" i="2"/>
  <c r="DA13" i="2"/>
  <c r="DB28" i="2"/>
  <c r="DF38" i="2"/>
  <c r="DF130" i="2"/>
  <c r="CJ21" i="2"/>
  <c r="DK31" i="2"/>
  <c r="DH108" i="2"/>
  <c r="CS69" i="2"/>
  <c r="DD162" i="2"/>
  <c r="CR101" i="2"/>
  <c r="CK144" i="2"/>
  <c r="CV120" i="2"/>
  <c r="CJ135" i="2"/>
  <c r="DH125" i="2"/>
  <c r="CM72" i="2"/>
  <c r="CL131" i="2"/>
  <c r="DF138" i="2"/>
  <c r="CV162" i="2"/>
  <c r="DA81" i="2"/>
  <c r="CJ84" i="2"/>
  <c r="CX109" i="2"/>
  <c r="CR121" i="2"/>
  <c r="CX41" i="2"/>
  <c r="CJ54" i="2"/>
  <c r="DC34" i="2"/>
  <c r="CX108" i="2"/>
  <c r="CR115" i="2"/>
  <c r="DC63" i="2"/>
  <c r="DB92" i="2"/>
  <c r="CI146" i="2"/>
  <c r="DF129" i="2"/>
  <c r="DC82" i="2"/>
  <c r="CV141" i="2"/>
  <c r="DL101" i="2"/>
  <c r="CT38" i="2"/>
  <c r="CZ69" i="2"/>
  <c r="CV38" i="2"/>
  <c r="CL158" i="2"/>
  <c r="CT92" i="2"/>
  <c r="CI62" i="2"/>
  <c r="CN59" i="2"/>
  <c r="DE55" i="2"/>
  <c r="DA135" i="2"/>
  <c r="CQ66" i="2"/>
  <c r="CS99" i="2"/>
  <c r="DH136" i="2"/>
  <c r="CP25" i="2"/>
  <c r="DG96" i="2"/>
  <c r="CV154" i="2"/>
  <c r="DF52" i="2"/>
  <c r="CM46" i="2"/>
  <c r="CZ98" i="2"/>
  <c r="CK25" i="2"/>
  <c r="CU117" i="2"/>
  <c r="DH10" i="2"/>
  <c r="CS68" i="2"/>
  <c r="CN100" i="2"/>
  <c r="CR47" i="2"/>
  <c r="DE171" i="2"/>
  <c r="DE81" i="2"/>
  <c r="CV51" i="2"/>
  <c r="DI71" i="2"/>
  <c r="CU19" i="2"/>
  <c r="CJ128" i="2"/>
  <c r="DL11" i="2"/>
  <c r="CW115" i="2"/>
  <c r="CT171" i="2"/>
  <c r="CK141" i="2"/>
  <c r="DK22" i="2"/>
  <c r="CT21" i="2"/>
  <c r="DJ49" i="2"/>
  <c r="CO161" i="2"/>
  <c r="DD113" i="2"/>
  <c r="CV14" i="2"/>
  <c r="CI164" i="2"/>
  <c r="DE40" i="2"/>
  <c r="CZ161" i="2"/>
  <c r="CZ81" i="2"/>
  <c r="DG148" i="2"/>
  <c r="DD74" i="2"/>
  <c r="DG139" i="2"/>
  <c r="DK151" i="2"/>
  <c r="CP43" i="2"/>
  <c r="CS42" i="2"/>
  <c r="CK46" i="2"/>
  <c r="DH142" i="2"/>
  <c r="DL49" i="2"/>
  <c r="CT35" i="2"/>
  <c r="CT117" i="2"/>
  <c r="CT33" i="2"/>
  <c r="CX78" i="2"/>
  <c r="DA166" i="2"/>
  <c r="CQ153" i="2"/>
  <c r="CY93" i="2"/>
  <c r="DL55" i="2"/>
  <c r="CU163" i="2"/>
  <c r="CL90" i="2"/>
  <c r="CW120" i="2"/>
  <c r="DG166" i="2"/>
  <c r="DF106" i="2"/>
  <c r="CZ85" i="2"/>
  <c r="CK35" i="2"/>
  <c r="DD83" i="2"/>
  <c r="CO57" i="2"/>
  <c r="CW66" i="2"/>
  <c r="CW67" i="2"/>
  <c r="DD131" i="2"/>
  <c r="CW117" i="2"/>
  <c r="CT85" i="2"/>
  <c r="CP40" i="2"/>
  <c r="DL79" i="2"/>
  <c r="CT149" i="2"/>
  <c r="CT98" i="2"/>
  <c r="CQ126" i="2"/>
  <c r="DD72" i="2"/>
  <c r="DI78" i="2"/>
  <c r="C30" i="2"/>
  <c r="CI166" i="2"/>
  <c r="DB97" i="2"/>
  <c r="DE109" i="2"/>
  <c r="CT30" i="2"/>
  <c r="DC62" i="2"/>
  <c r="DK164" i="2"/>
  <c r="DE19" i="2"/>
  <c r="DF122" i="2"/>
  <c r="DG58" i="2"/>
  <c r="CU25" i="2"/>
  <c r="DJ126" i="2"/>
  <c r="CU30" i="2"/>
  <c r="DB120" i="2"/>
  <c r="CW11" i="2"/>
  <c r="DD33" i="2"/>
  <c r="CO128" i="2"/>
  <c r="CX133" i="2"/>
  <c r="DB18" i="2"/>
  <c r="CK139" i="2"/>
  <c r="DF57" i="2"/>
  <c r="CY142" i="2"/>
  <c r="CP11" i="2"/>
  <c r="CT163" i="2"/>
  <c r="CT108" i="2"/>
  <c r="CY152" i="2"/>
  <c r="CZ156" i="2"/>
  <c r="DE147" i="2"/>
  <c r="CM66" i="2"/>
  <c r="CS125" i="2"/>
  <c r="DL66" i="2"/>
  <c r="CX66" i="2"/>
  <c r="CV126" i="2"/>
  <c r="CN25" i="2"/>
  <c r="DJ60" i="2"/>
  <c r="DF168" i="2"/>
  <c r="CN50" i="2"/>
  <c r="CT143" i="2"/>
  <c r="CP10" i="2"/>
  <c r="CO78" i="2"/>
  <c r="CL37" i="2"/>
  <c r="CL38" i="2"/>
  <c r="CM145" i="2"/>
  <c r="CU138" i="2"/>
  <c r="CK96" i="2"/>
  <c r="CS60" i="2"/>
  <c r="CV65" i="2"/>
  <c r="CZ105" i="2"/>
  <c r="CW42" i="2"/>
  <c r="CI65" i="2"/>
  <c r="CY41" i="2"/>
  <c r="DH14" i="2"/>
  <c r="CZ65" i="2"/>
  <c r="DL153" i="2"/>
  <c r="CM42" i="2"/>
  <c r="DD68" i="2"/>
  <c r="DH128" i="2"/>
  <c r="DC98" i="2"/>
  <c r="DJ50" i="2"/>
  <c r="DG117" i="2"/>
  <c r="CO146" i="2"/>
  <c r="CZ122" i="2"/>
  <c r="CY97" i="2"/>
  <c r="CV32" i="2"/>
  <c r="CP144" i="2"/>
  <c r="CK92" i="2"/>
  <c r="CQ51" i="2"/>
  <c r="DD59" i="2"/>
  <c r="DA34" i="2"/>
  <c r="CY119" i="2"/>
  <c r="DJ146" i="2"/>
  <c r="CU171" i="2"/>
  <c r="CZ80" i="2"/>
  <c r="CN32" i="2"/>
  <c r="CY104" i="2"/>
  <c r="CU118" i="2"/>
  <c r="DE45" i="2"/>
  <c r="DG137" i="2"/>
  <c r="DL144" i="2"/>
  <c r="CN118" i="2"/>
  <c r="DH122" i="2"/>
  <c r="CX102" i="2"/>
  <c r="DL45" i="2"/>
  <c r="CI78" i="2"/>
  <c r="CO165" i="2"/>
  <c r="CQ108" i="2"/>
  <c r="CM172" i="2"/>
  <c r="DA155" i="2"/>
  <c r="CY20" i="2"/>
  <c r="DH40" i="2"/>
  <c r="CU13" i="2"/>
  <c r="CI34" i="2"/>
  <c r="DC26" i="2"/>
  <c r="DI61" i="2"/>
  <c r="CT142" i="2"/>
  <c r="DK144" i="2"/>
  <c r="DB156" i="2"/>
  <c r="CW131" i="2"/>
  <c r="CX172" i="2"/>
  <c r="CO59" i="2"/>
  <c r="DG79" i="2"/>
  <c r="DG66" i="2"/>
  <c r="DG147" i="2"/>
  <c r="DA157" i="2"/>
  <c r="CZ52" i="2"/>
  <c r="CN39" i="2"/>
  <c r="CO47" i="2"/>
  <c r="DA72" i="2"/>
  <c r="CP160" i="2"/>
  <c r="DJ71" i="2"/>
  <c r="DH115" i="2"/>
  <c r="CO139" i="2"/>
  <c r="DL43" i="2"/>
  <c r="CV95" i="2"/>
  <c r="CS164" i="2"/>
  <c r="CS152" i="2"/>
  <c r="CU32" i="2"/>
  <c r="DB29" i="2"/>
  <c r="DK142" i="2"/>
  <c r="DH168" i="2"/>
  <c r="CM146" i="2"/>
  <c r="CT67" i="2"/>
  <c r="DA123" i="2"/>
  <c r="DL26" i="2"/>
  <c r="DL44" i="2"/>
  <c r="DG110" i="2"/>
  <c r="CV62" i="2"/>
  <c r="DA39" i="2"/>
  <c r="CP20" i="2"/>
  <c r="CZ107" i="2"/>
  <c r="CL75" i="2"/>
  <c r="DF147" i="2"/>
  <c r="CO132" i="2"/>
  <c r="DF16" i="2"/>
  <c r="DD164" i="2"/>
  <c r="CP27" i="2"/>
  <c r="CM40" i="2"/>
  <c r="DI87" i="2"/>
  <c r="DC45" i="2"/>
  <c r="DF94" i="2"/>
  <c r="DF78" i="2"/>
  <c r="CX51" i="2"/>
  <c r="DI11" i="2"/>
  <c r="CZ78" i="2"/>
  <c r="CL154" i="2"/>
  <c r="DG34" i="2"/>
  <c r="CR32" i="2"/>
  <c r="DB111" i="2"/>
  <c r="CO162" i="2"/>
  <c r="CK140" i="2"/>
  <c r="CN48" i="2"/>
  <c r="CO120" i="2"/>
  <c r="CK55" i="2"/>
  <c r="CU131" i="2"/>
  <c r="CN16" i="2"/>
  <c r="CW64" i="2"/>
  <c r="DF63" i="2"/>
  <c r="CR79" i="2"/>
  <c r="CJ150" i="2"/>
  <c r="CL162" i="2"/>
  <c r="CW152" i="2"/>
  <c r="DI137" i="2"/>
  <c r="CN89" i="2"/>
  <c r="CK160" i="2"/>
  <c r="CX128" i="2"/>
  <c r="DG155" i="2"/>
  <c r="CX112" i="2"/>
  <c r="CM76" i="2"/>
  <c r="CY63" i="2"/>
  <c r="CV73" i="2"/>
  <c r="CR154" i="2"/>
  <c r="DJ115" i="2"/>
  <c r="DA63" i="2"/>
  <c r="CZ83" i="2"/>
  <c r="CL139" i="2"/>
  <c r="DF54" i="2"/>
  <c r="CV85" i="2"/>
  <c r="DF13" i="2"/>
  <c r="DH164" i="2"/>
  <c r="DD139" i="2"/>
  <c r="DA95" i="2"/>
  <c r="CS38" i="2"/>
  <c r="CN19" i="2"/>
  <c r="CR119" i="2"/>
  <c r="CX113" i="2"/>
  <c r="CZ120" i="2"/>
  <c r="CI49" i="2"/>
  <c r="DI38" i="2"/>
  <c r="DA107" i="2"/>
  <c r="CK82" i="2"/>
  <c r="DD64" i="2"/>
  <c r="C38" i="2"/>
  <c r="DK111" i="2"/>
  <c r="CY96" i="2"/>
  <c r="CN114" i="2"/>
  <c r="DA54" i="2"/>
  <c r="DJ20" i="2"/>
  <c r="DF166" i="2"/>
  <c r="DA59" i="2"/>
  <c r="CN120" i="2"/>
  <c r="DD88" i="2"/>
  <c r="CQ41" i="2"/>
  <c r="C22" i="2"/>
  <c r="DC18" i="2"/>
  <c r="CN98" i="2"/>
  <c r="DH18" i="2"/>
  <c r="DG88" i="2"/>
  <c r="CV83" i="2"/>
  <c r="CS9" i="2"/>
  <c r="CP163" i="2"/>
  <c r="CU79" i="2"/>
  <c r="CM14" i="2"/>
  <c r="DA10" i="2"/>
  <c r="DF167" i="2"/>
  <c r="CL115" i="2"/>
  <c r="DD147" i="2"/>
  <c r="CT71" i="2"/>
  <c r="CU111" i="2"/>
  <c r="DF64" i="2"/>
  <c r="DJ132" i="2"/>
  <c r="CM60" i="2"/>
  <c r="CR127" i="2"/>
  <c r="DJ35" i="2"/>
  <c r="CX39" i="2"/>
  <c r="DG85" i="2"/>
  <c r="CO15" i="2"/>
  <c r="DJ99" i="2"/>
  <c r="DJ148" i="2"/>
  <c r="DH88" i="2"/>
  <c r="CN134" i="2"/>
  <c r="DF89" i="2"/>
  <c r="CM152" i="2"/>
  <c r="DD19" i="2"/>
  <c r="CP68" i="2"/>
  <c r="DF149" i="2"/>
  <c r="CP61" i="2"/>
  <c r="CX148" i="2"/>
  <c r="CX156" i="2"/>
  <c r="DI57" i="2"/>
  <c r="DC120" i="2"/>
  <c r="DH149" i="2"/>
  <c r="CN49" i="2"/>
  <c r="CU96" i="2"/>
  <c r="CK152" i="2"/>
  <c r="DK16" i="2"/>
  <c r="DB164" i="2"/>
  <c r="CP127" i="2"/>
  <c r="DI99" i="2"/>
  <c r="DE71" i="2"/>
  <c r="DH65" i="2"/>
  <c r="DD161" i="2"/>
  <c r="CR112" i="2"/>
  <c r="CU112" i="2"/>
  <c r="DL120" i="2"/>
  <c r="DE139" i="2"/>
  <c r="CV21" i="2"/>
  <c r="DF88" i="2"/>
  <c r="DI145" i="2"/>
  <c r="DF133" i="2"/>
  <c r="CN56" i="2"/>
  <c r="CW151" i="2"/>
  <c r="CR17" i="2"/>
  <c r="CK145" i="2"/>
  <c r="DE65" i="2"/>
  <c r="CX37" i="2"/>
  <c r="CT40" i="2"/>
  <c r="CS87" i="2"/>
  <c r="CS81" i="2"/>
  <c r="CZ43" i="2"/>
  <c r="CM64" i="2"/>
  <c r="DL21" i="2"/>
  <c r="DL170" i="2"/>
  <c r="CZ56" i="2"/>
  <c r="CP42" i="2"/>
  <c r="CN165" i="2"/>
  <c r="DJ137" i="2"/>
  <c r="DJ89" i="2"/>
  <c r="DL131" i="2"/>
  <c r="CQ63" i="2"/>
  <c r="DH59" i="2"/>
  <c r="CQ115" i="2"/>
  <c r="DF27" i="2"/>
  <c r="DK169" i="2"/>
  <c r="CT115" i="2"/>
  <c r="CN64" i="2"/>
  <c r="CL148" i="2"/>
  <c r="CO64" i="2"/>
  <c r="DA70" i="2"/>
  <c r="CR169" i="2"/>
  <c r="DB134" i="2"/>
  <c r="DJ170" i="2"/>
  <c r="DF145" i="2"/>
  <c r="CI163" i="2"/>
  <c r="CP88" i="2"/>
  <c r="DF66" i="2"/>
  <c r="DJ88" i="2"/>
  <c r="CL67" i="2"/>
  <c r="CY125" i="2"/>
  <c r="DK103" i="2"/>
  <c r="DK21" i="2"/>
  <c r="CN153" i="2"/>
  <c r="CW14" i="2"/>
  <c r="CJ109" i="2"/>
  <c r="CI52" i="2"/>
  <c r="DG48" i="2"/>
  <c r="DF69" i="2"/>
  <c r="CX70" i="2"/>
  <c r="DE62" i="2"/>
  <c r="CK58" i="2"/>
  <c r="CZ37" i="2"/>
  <c r="CS126" i="2"/>
  <c r="CX140" i="2"/>
  <c r="CS62" i="2"/>
  <c r="CW114" i="2"/>
  <c r="CO52" i="2"/>
  <c r="CJ92" i="2"/>
  <c r="CO170" i="2"/>
  <c r="CZ148" i="2"/>
  <c r="CW116" i="2"/>
  <c r="CN74" i="2"/>
  <c r="CP59" i="2"/>
  <c r="CM43" i="2"/>
  <c r="CP158" i="2"/>
  <c r="CP132" i="2"/>
  <c r="CQ75" i="2"/>
  <c r="CW132" i="2"/>
  <c r="CX71" i="2"/>
  <c r="CM85" i="2"/>
  <c r="DG69" i="2"/>
  <c r="CK34" i="2"/>
  <c r="CL53" i="2"/>
  <c r="CJ141" i="2"/>
  <c r="CK17" i="2"/>
  <c r="CZ42" i="2"/>
  <c r="CY38" i="2"/>
  <c r="DK113" i="2"/>
  <c r="DE136" i="2"/>
  <c r="DB23" i="2"/>
  <c r="DI25" i="2"/>
  <c r="DK168" i="2"/>
  <c r="CT29" i="2"/>
  <c r="DI156" i="2"/>
  <c r="CM115" i="2"/>
  <c r="CX163" i="2"/>
  <c r="DC140" i="2"/>
  <c r="DA33" i="2"/>
  <c r="CY46" i="2"/>
  <c r="CK74" i="2"/>
  <c r="CQ68" i="2"/>
  <c r="DH25" i="2"/>
  <c r="CK24" i="2"/>
  <c r="C33" i="2"/>
  <c r="CP62" i="2"/>
  <c r="DG131" i="2"/>
  <c r="CJ62" i="2"/>
  <c r="CR168" i="2"/>
  <c r="CN20" i="2"/>
  <c r="CX158" i="2"/>
  <c r="DC54" i="2"/>
  <c r="DK172" i="2"/>
  <c r="CV137" i="2"/>
  <c r="DF21" i="2"/>
  <c r="CN101" i="2"/>
  <c r="DD13" i="2"/>
  <c r="DF28" i="2"/>
  <c r="CI29" i="2"/>
  <c r="DF9" i="2"/>
  <c r="DD163" i="2"/>
  <c r="CQ70" i="2"/>
  <c r="DC123" i="2"/>
  <c r="CT25" i="2"/>
  <c r="CJ166" i="2"/>
  <c r="CS24" i="2"/>
  <c r="CO65" i="2"/>
  <c r="CQ57" i="2"/>
  <c r="DG103" i="2"/>
  <c r="CN57" i="2"/>
  <c r="DF158" i="2"/>
  <c r="CN169" i="2"/>
  <c r="CQ77" i="2"/>
  <c r="CV117" i="2"/>
  <c r="DA116" i="2"/>
  <c r="CT164" i="2"/>
  <c r="CO67" i="2"/>
  <c r="C28" i="2"/>
  <c r="CR74" i="2"/>
  <c r="DG140" i="2"/>
  <c r="CW26" i="2"/>
  <c r="DE148" i="2"/>
  <c r="DG11" i="2"/>
  <c r="CJ105" i="2"/>
  <c r="CR135" i="2"/>
  <c r="CT72" i="2"/>
  <c r="DH83" i="2"/>
  <c r="CI92" i="2"/>
  <c r="DL90" i="2"/>
  <c r="CR87" i="2"/>
  <c r="CY117" i="2"/>
  <c r="DL100" i="2"/>
  <c r="CN31" i="2"/>
  <c r="CL64" i="2"/>
  <c r="DL130" i="2"/>
  <c r="CO75" i="2"/>
  <c r="DI48" i="2"/>
  <c r="CO94" i="2"/>
  <c r="DI58" i="2"/>
  <c r="CN41" i="2"/>
  <c r="DA125" i="2"/>
  <c r="CV152" i="2"/>
  <c r="CP18" i="2"/>
  <c r="CS53" i="2"/>
  <c r="CQ121" i="2"/>
  <c r="CR9" i="2"/>
  <c r="DB130" i="2"/>
  <c r="DJ133" i="2"/>
  <c r="CY159" i="2"/>
  <c r="CQ147" i="2"/>
  <c r="DA128" i="2"/>
  <c r="CP72" i="2"/>
  <c r="CZ44" i="2"/>
  <c r="DI10" i="2"/>
  <c r="CN63" i="2"/>
  <c r="CP46" i="2"/>
  <c r="CX87" i="2"/>
  <c r="CK98" i="2"/>
  <c r="CU64" i="2"/>
  <c r="CY76" i="2"/>
  <c r="CV60" i="2"/>
  <c r="CT158" i="2"/>
  <c r="DB122" i="2"/>
  <c r="DH42" i="2"/>
  <c r="CL22" i="2"/>
  <c r="DE115" i="2"/>
  <c r="CL50" i="2"/>
  <c r="CM158" i="2"/>
  <c r="CY126" i="2"/>
  <c r="CX152" i="2"/>
  <c r="CV114" i="2"/>
  <c r="CT73" i="2"/>
  <c r="CW164" i="2"/>
  <c r="CW171" i="2"/>
  <c r="DI116" i="2"/>
  <c r="DD67" i="2"/>
  <c r="CS130" i="2"/>
  <c r="CK107" i="2"/>
  <c r="DD118" i="2"/>
  <c r="CL77" i="2"/>
  <c r="DF151" i="2"/>
  <c r="CT64" i="2"/>
  <c r="CR116" i="2"/>
  <c r="DF109" i="2"/>
  <c r="CS170" i="2"/>
  <c r="CK106" i="2"/>
  <c r="DH68" i="2"/>
  <c r="DI168" i="2"/>
  <c r="DG109" i="2"/>
  <c r="DK88" i="2"/>
  <c r="CJ55" i="2"/>
  <c r="CI156" i="2"/>
  <c r="CW80" i="2"/>
  <c r="DD12" i="2"/>
  <c r="CQ10" i="2"/>
  <c r="DC75" i="2"/>
  <c r="CT81" i="2"/>
  <c r="CK100" i="2"/>
  <c r="DA9" i="2"/>
  <c r="CM18" i="2"/>
  <c r="CL166" i="2"/>
  <c r="DI163" i="2"/>
  <c r="DB153" i="2"/>
  <c r="CM160" i="2"/>
  <c r="CV110" i="2"/>
  <c r="CJ89" i="2"/>
  <c r="DG101" i="2"/>
  <c r="DC119" i="2"/>
  <c r="CX93" i="2"/>
  <c r="DC97" i="2"/>
  <c r="DA163" i="2"/>
  <c r="DL119" i="2"/>
  <c r="CO101" i="2"/>
  <c r="DG100" i="2"/>
  <c r="CK47" i="2"/>
  <c r="CN126" i="2"/>
  <c r="CK104" i="2"/>
  <c r="DA134" i="2"/>
  <c r="DG83" i="2"/>
  <c r="CN18" i="2"/>
  <c r="CP67" i="2"/>
  <c r="CJ116" i="2"/>
  <c r="CU105" i="2"/>
  <c r="CJ94" i="2"/>
  <c r="CL113" i="2"/>
  <c r="CN144" i="2"/>
  <c r="DH81" i="2"/>
  <c r="DL74" i="2"/>
  <c r="CQ80" i="2"/>
  <c r="CL147" i="2"/>
  <c r="CZ82" i="2"/>
  <c r="CW155" i="2"/>
  <c r="CN104" i="2"/>
  <c r="CY25" i="2"/>
  <c r="CZ57" i="2"/>
  <c r="CU43" i="2"/>
  <c r="DL160" i="2"/>
  <c r="DE126" i="2"/>
  <c r="DF58" i="2"/>
  <c r="DB54" i="2"/>
  <c r="DH120" i="2"/>
  <c r="DH74" i="2"/>
  <c r="CP29" i="2"/>
  <c r="DC83" i="2"/>
  <c r="DJ77" i="2"/>
  <c r="CJ58" i="2"/>
  <c r="CI73" i="2"/>
  <c r="CX84" i="2"/>
  <c r="CZ147" i="2"/>
  <c r="CR27" i="2"/>
  <c r="CZ139" i="2"/>
  <c r="DJ157" i="2"/>
  <c r="DG63" i="2"/>
  <c r="CU167" i="2"/>
  <c r="CO10" i="2"/>
  <c r="CS115" i="2"/>
  <c r="DJ18" i="2"/>
  <c r="DA71" i="2"/>
  <c r="CP66" i="2"/>
  <c r="CT87" i="2"/>
  <c r="DL23" i="2"/>
  <c r="DC105" i="2"/>
  <c r="DH20" i="2"/>
  <c r="DA69" i="2"/>
  <c r="DJ92" i="2"/>
  <c r="DC130" i="2"/>
  <c r="CZ135" i="2"/>
  <c r="DJ10" i="2"/>
  <c r="CL88" i="2"/>
  <c r="CR50" i="2"/>
  <c r="CI85" i="2"/>
  <c r="DJ136" i="2"/>
  <c r="CW97" i="2"/>
  <c r="DL148" i="2"/>
  <c r="CY14" i="2"/>
  <c r="CY68" i="2"/>
  <c r="CN122" i="2"/>
  <c r="DJ149" i="2"/>
  <c r="CL74" i="2"/>
  <c r="CI149" i="2"/>
  <c r="CT137" i="2"/>
  <c r="CP85" i="2"/>
  <c r="CI145" i="2"/>
  <c r="DG146" i="2"/>
  <c r="DH117" i="2"/>
  <c r="CS37" i="2"/>
  <c r="CS72" i="2"/>
  <c r="CS32" i="2"/>
  <c r="DD160" i="2"/>
  <c r="CM19" i="2"/>
  <c r="DD155" i="2"/>
  <c r="DA119" i="2"/>
  <c r="DF90" i="2"/>
  <c r="DD66" i="2"/>
  <c r="CJ59" i="2"/>
  <c r="DD146" i="2"/>
  <c r="CM36" i="2"/>
  <c r="CI147" i="2"/>
  <c r="CL35" i="2"/>
  <c r="CI170" i="2"/>
  <c r="CU60" i="2"/>
  <c r="DF48" i="2"/>
  <c r="CT59" i="2"/>
  <c r="CQ162" i="2"/>
  <c r="CQ170" i="2"/>
  <c r="CS47" i="2"/>
  <c r="CS61" i="2"/>
  <c r="CU70" i="2"/>
  <c r="CM47" i="2"/>
  <c r="CU65" i="2"/>
  <c r="CX103" i="2"/>
  <c r="CR122" i="2"/>
  <c r="DF53" i="2"/>
  <c r="CV9" i="2"/>
  <c r="DJ53" i="2"/>
  <c r="CJ104" i="2"/>
  <c r="CM140" i="2"/>
  <c r="CZ76" i="2"/>
  <c r="DJ36" i="2"/>
  <c r="DK116" i="2"/>
  <c r="CO164" i="2"/>
  <c r="DK82" i="2"/>
  <c r="DK44" i="2"/>
  <c r="CJ102" i="2"/>
  <c r="CR120" i="2"/>
  <c r="CM49" i="2"/>
  <c r="CS135" i="2"/>
  <c r="DA129" i="2"/>
  <c r="CY137" i="2"/>
  <c r="CT96" i="2"/>
  <c r="DK133" i="2"/>
  <c r="CR11" i="2"/>
  <c r="CQ159" i="2"/>
  <c r="CX24" i="2"/>
  <c r="CP141" i="2"/>
  <c r="DI117" i="2"/>
  <c r="CQ136" i="2"/>
  <c r="DE43" i="2"/>
  <c r="DF83" i="2"/>
  <c r="CW147" i="2"/>
  <c r="CJ112" i="2"/>
  <c r="CJ85" i="2"/>
  <c r="CI86" i="2"/>
  <c r="CY133" i="2"/>
  <c r="CI39" i="2"/>
  <c r="DL166" i="2"/>
  <c r="CP114" i="2"/>
  <c r="CL51" i="2"/>
  <c r="DG143" i="2"/>
  <c r="CJ68" i="2"/>
  <c r="DI147" i="2"/>
  <c r="CP87" i="2"/>
  <c r="CI123" i="2"/>
  <c r="DE133" i="2"/>
  <c r="CJ96" i="2"/>
  <c r="CT65" i="2"/>
  <c r="CV64" i="2"/>
  <c r="CP157" i="2"/>
  <c r="CZ16" i="2"/>
  <c r="CN40" i="2"/>
  <c r="DL95" i="2"/>
  <c r="CP92" i="2"/>
  <c r="CZ110" i="2"/>
  <c r="DI138" i="2"/>
  <c r="DB101" i="2"/>
  <c r="CQ50" i="2"/>
  <c r="DJ118" i="2"/>
  <c r="CZ47" i="2"/>
  <c r="CW73" i="2"/>
  <c r="DA84" i="2"/>
  <c r="CV121" i="2"/>
  <c r="CM131" i="2"/>
  <c r="DL158" i="2"/>
  <c r="CM113" i="2"/>
  <c r="DF152" i="2"/>
  <c r="DJ91" i="2"/>
  <c r="CP119" i="2"/>
  <c r="CQ42" i="2"/>
  <c r="CZ71" i="2"/>
  <c r="CW168" i="2"/>
  <c r="DH111" i="2"/>
  <c r="DB102" i="2"/>
  <c r="CU51" i="2"/>
  <c r="DF32" i="2"/>
  <c r="CK88" i="2"/>
  <c r="DL98" i="2"/>
  <c r="CT20" i="2"/>
  <c r="CS172" i="2"/>
  <c r="CY139" i="2"/>
  <c r="DE111" i="2"/>
  <c r="CM88" i="2"/>
  <c r="CZ86" i="2"/>
  <c r="CJ152" i="2"/>
  <c r="CT66" i="2"/>
  <c r="DA151" i="2"/>
  <c r="DI39" i="2"/>
  <c r="CR95" i="2"/>
  <c r="CZ128" i="2"/>
  <c r="DB59" i="2"/>
  <c r="CS108" i="2"/>
  <c r="CZ30" i="2"/>
  <c r="CN105" i="2"/>
  <c r="CW129" i="2"/>
  <c r="DB135" i="2"/>
  <c r="CS20" i="2"/>
  <c r="CX15" i="2"/>
  <c r="CY39" i="2"/>
  <c r="DB65" i="2"/>
  <c r="CW22" i="2"/>
  <c r="DJ85" i="2"/>
  <c r="CV10" i="2"/>
  <c r="CZ149" i="2"/>
  <c r="CL163" i="2"/>
  <c r="CY33" i="2"/>
  <c r="DJ108" i="2"/>
  <c r="CW94" i="2"/>
  <c r="CW87" i="2"/>
  <c r="DF20" i="2"/>
  <c r="CI107" i="2"/>
  <c r="DL77" i="2"/>
  <c r="DC42" i="2"/>
  <c r="DH29" i="2"/>
  <c r="DH118" i="2"/>
  <c r="CW68" i="2"/>
  <c r="DL97" i="2"/>
  <c r="DE134" i="2"/>
  <c r="CJ70" i="2"/>
  <c r="CL84" i="2"/>
  <c r="DI27" i="2"/>
  <c r="DI94" i="2"/>
  <c r="CX44" i="2"/>
  <c r="CP57" i="2"/>
  <c r="CI101" i="2"/>
  <c r="CX157" i="2"/>
  <c r="CL16" i="2"/>
  <c r="CW41" i="2"/>
  <c r="CX166" i="2"/>
  <c r="CY144" i="2"/>
  <c r="DB129" i="2"/>
  <c r="CZ23" i="2"/>
  <c r="CI54" i="2"/>
  <c r="CP164" i="2"/>
  <c r="CJ99" i="2"/>
  <c r="DB124" i="2"/>
  <c r="CQ87" i="2"/>
  <c r="CO41" i="2"/>
  <c r="CV92" i="2"/>
  <c r="CJ45" i="2"/>
  <c r="DB82" i="2"/>
  <c r="DH116" i="2"/>
  <c r="DI24" i="2"/>
  <c r="CQ28" i="2"/>
  <c r="CY135" i="2"/>
  <c r="CX57" i="2"/>
  <c r="DH151" i="2"/>
  <c r="CO17" i="2"/>
  <c r="DB121" i="2"/>
  <c r="DA43" i="2"/>
  <c r="DB103" i="2"/>
  <c r="CK89" i="2"/>
  <c r="CS139" i="2"/>
  <c r="DA105" i="2"/>
  <c r="CR62" i="2"/>
  <c r="DL122" i="2"/>
  <c r="CS27" i="2"/>
  <c r="CI19" i="2"/>
  <c r="CW149" i="2"/>
  <c r="CM91" i="2"/>
  <c r="CT102" i="2"/>
  <c r="DF70" i="2"/>
  <c r="CU98" i="2"/>
  <c r="CR76" i="2"/>
  <c r="CN80" i="2"/>
  <c r="DI21" i="2"/>
  <c r="DB52" i="2"/>
  <c r="DK90" i="2"/>
  <c r="DL161" i="2"/>
  <c r="CQ116" i="2"/>
  <c r="CJ9" i="2"/>
  <c r="CS83" i="2"/>
  <c r="CI14" i="2"/>
  <c r="CX82" i="2"/>
  <c r="DA127" i="2"/>
  <c r="CS163" i="2"/>
  <c r="DI111" i="2"/>
  <c r="CK108" i="2"/>
  <c r="DD103" i="2"/>
  <c r="DG57" i="2"/>
  <c r="CT63" i="2"/>
  <c r="DG105" i="2"/>
  <c r="DB13" i="2"/>
  <c r="DC53" i="2"/>
  <c r="DK143" i="2"/>
  <c r="CQ109" i="2"/>
  <c r="CJ27" i="2"/>
  <c r="DK139" i="2"/>
  <c r="CM161" i="2"/>
  <c r="CX83" i="2"/>
  <c r="DD138" i="2"/>
  <c r="CO126" i="2"/>
  <c r="DL37" i="2"/>
  <c r="CN116" i="2"/>
  <c r="CK157" i="2"/>
  <c r="DI105" i="2"/>
  <c r="CK97" i="2"/>
  <c r="CR149" i="2"/>
  <c r="DB131" i="2"/>
  <c r="CZ61" i="2"/>
  <c r="CZ39" i="2"/>
  <c r="DH33" i="2"/>
  <c r="CS82" i="2"/>
  <c r="DA61" i="2"/>
  <c r="DL13" i="2"/>
  <c r="CX65" i="2"/>
  <c r="CV159" i="2"/>
  <c r="CT89" i="2"/>
  <c r="DI158" i="2"/>
  <c r="DI139" i="2"/>
  <c r="DC64" i="2"/>
  <c r="CM58" i="2"/>
  <c r="CM147" i="2"/>
  <c r="CL13" i="2"/>
  <c r="CW21" i="2"/>
  <c r="CY13" i="2"/>
  <c r="DK54" i="2"/>
  <c r="CR10" i="2"/>
  <c r="DI30" i="2"/>
  <c r="DC57" i="2"/>
  <c r="CR144" i="2"/>
  <c r="CM125" i="2"/>
  <c r="CL91" i="2"/>
  <c r="DH141" i="2"/>
  <c r="DJ121" i="2"/>
  <c r="DE73" i="2"/>
  <c r="DL15" i="2"/>
  <c r="DH109" i="2"/>
  <c r="DB76" i="2"/>
  <c r="CJ159" i="2"/>
  <c r="CN149" i="2"/>
  <c r="DJ160" i="2"/>
  <c r="DD129" i="2"/>
  <c r="DG93" i="2"/>
  <c r="DJ120" i="2"/>
  <c r="DL29" i="2"/>
  <c r="DE15" i="2"/>
  <c r="CK142" i="2"/>
  <c r="DE154" i="2"/>
  <c r="DB112" i="2"/>
  <c r="DE52" i="2"/>
  <c r="CP128" i="2"/>
  <c r="CS117" i="2"/>
  <c r="CK135" i="2"/>
  <c r="DG42" i="2"/>
  <c r="CM155" i="2"/>
  <c r="DJ37" i="2"/>
  <c r="DB89" i="2"/>
  <c r="DJ104" i="2"/>
  <c r="CU121" i="2"/>
  <c r="DB139" i="2"/>
  <c r="DE29" i="2"/>
  <c r="CP116" i="2"/>
  <c r="CI120" i="2"/>
  <c r="CJ79" i="2"/>
  <c r="DI157" i="2"/>
  <c r="CV91" i="2"/>
  <c r="CJ43" i="2"/>
  <c r="DH41" i="2"/>
  <c r="CN131" i="2"/>
  <c r="CP110" i="2"/>
  <c r="DI110" i="2"/>
  <c r="CN102" i="2"/>
  <c r="DF112" i="2"/>
  <c r="C23" i="2"/>
  <c r="CP131" i="2"/>
  <c r="CO63" i="2"/>
  <c r="DH139" i="2"/>
  <c r="DJ97" i="2"/>
  <c r="CN61" i="2"/>
  <c r="CZ102" i="2"/>
  <c r="CT107" i="2"/>
  <c r="CQ141" i="2"/>
  <c r="DD40" i="2"/>
  <c r="CS141" i="2"/>
  <c r="CQ133" i="2"/>
  <c r="CJ122" i="2"/>
  <c r="CL101" i="2"/>
  <c r="CY136" i="2"/>
  <c r="DK106" i="2"/>
  <c r="DI165" i="2"/>
  <c r="CR170" i="2"/>
  <c r="CO119" i="2"/>
  <c r="DJ40" i="2"/>
  <c r="CV33" i="2"/>
  <c r="DB162" i="2"/>
  <c r="CO44" i="2"/>
  <c r="CZ103" i="2"/>
  <c r="DJ43" i="2"/>
  <c r="DL31" i="2"/>
  <c r="DC30" i="2"/>
  <c r="DJ76" i="2"/>
  <c r="DL34" i="2"/>
  <c r="CX119" i="2"/>
  <c r="CW128" i="2"/>
  <c r="CK31" i="2"/>
  <c r="CP91" i="2"/>
  <c r="DK43" i="2"/>
  <c r="CZ88" i="2"/>
  <c r="DB90" i="2"/>
  <c r="DH127" i="2"/>
  <c r="DG128" i="2"/>
  <c r="CR68" i="2"/>
  <c r="DC36" i="2"/>
  <c r="CS80" i="2"/>
  <c r="CS90" i="2"/>
  <c r="CL151" i="2"/>
  <c r="DJ158" i="2"/>
  <c r="DD98" i="2"/>
  <c r="DH98" i="2"/>
  <c r="CW100" i="2"/>
  <c r="CM149" i="2"/>
  <c r="CU160" i="2"/>
  <c r="CP30" i="2"/>
  <c r="DB43" i="2"/>
  <c r="CZ45" i="2"/>
  <c r="CL68" i="2"/>
  <c r="DH28" i="2"/>
  <c r="CW125" i="2"/>
  <c r="DI149" i="2"/>
  <c r="CR80" i="2"/>
  <c r="DB77" i="2"/>
  <c r="DE168" i="2"/>
  <c r="CJ172" i="2"/>
  <c r="CT168" i="2"/>
  <c r="CQ157" i="2"/>
  <c r="CJ78" i="2"/>
  <c r="DD97" i="2"/>
  <c r="CW95" i="2"/>
  <c r="DG120" i="2"/>
  <c r="CV18" i="2"/>
  <c r="CJ93" i="2"/>
  <c r="CK159" i="2"/>
  <c r="DE123" i="2"/>
  <c r="DG13" i="2"/>
  <c r="DL118" i="2"/>
  <c r="DG124" i="2"/>
  <c r="CN161" i="2"/>
  <c r="DD24" i="2"/>
  <c r="CR15" i="2"/>
  <c r="DG52" i="2"/>
  <c r="CW99" i="2"/>
  <c r="DB138" i="2"/>
  <c r="DH87" i="2"/>
  <c r="DK100" i="2"/>
  <c r="CV96" i="2"/>
  <c r="CY52" i="2"/>
  <c r="CR134" i="2"/>
  <c r="CW63" i="2"/>
  <c r="DB158" i="2"/>
  <c r="CR13" i="2"/>
  <c r="CP34" i="2"/>
  <c r="CT138" i="2"/>
  <c r="DI83" i="2"/>
  <c r="CP54" i="2"/>
  <c r="DF22" i="2"/>
  <c r="DK61" i="2"/>
  <c r="CV45" i="2"/>
  <c r="CI10" i="2"/>
  <c r="CW146" i="2"/>
  <c r="DG169" i="2"/>
  <c r="DA100" i="2"/>
  <c r="DH16" i="2"/>
  <c r="CL83" i="2"/>
  <c r="DG114" i="2"/>
  <c r="DG156" i="2"/>
  <c r="CJ13" i="2"/>
  <c r="DC37" i="2"/>
  <c r="CZ91" i="2"/>
  <c r="CL47" i="2"/>
  <c r="CW24" i="2"/>
  <c r="DK153" i="2"/>
  <c r="DD35" i="2"/>
  <c r="CZ64" i="2"/>
  <c r="CZ84" i="2"/>
  <c r="CL110" i="2"/>
  <c r="DK39" i="2"/>
  <c r="CR82" i="2"/>
  <c r="DG82" i="2"/>
  <c r="CY42" i="2"/>
  <c r="DF46" i="2"/>
  <c r="CV98" i="2"/>
  <c r="DB75" i="2"/>
  <c r="DI33" i="2"/>
  <c r="DC32" i="2"/>
  <c r="CX149" i="2"/>
  <c r="CJ14" i="2"/>
  <c r="CL9" i="2"/>
  <c r="CR94" i="2"/>
  <c r="DB88" i="2"/>
  <c r="DB114" i="2"/>
  <c r="CS92" i="2"/>
  <c r="DC112" i="2"/>
  <c r="CN24" i="2"/>
  <c r="CY158" i="2"/>
  <c r="DA115" i="2"/>
  <c r="DI47" i="2"/>
  <c r="CN58" i="2"/>
  <c r="CI30" i="2"/>
  <c r="CV106" i="2"/>
  <c r="DF140" i="2"/>
  <c r="DB34" i="2"/>
  <c r="CQ152" i="2"/>
  <c r="CX97" i="2"/>
  <c r="DI29" i="2"/>
  <c r="DD54" i="2"/>
  <c r="CX161" i="2"/>
  <c r="DG80" i="2"/>
  <c r="CM143" i="2"/>
  <c r="CS96" i="2"/>
  <c r="CR129" i="2"/>
  <c r="CR164" i="2"/>
  <c r="CJ80" i="2"/>
  <c r="CW18" i="2"/>
  <c r="CT130" i="2"/>
  <c r="CQ112" i="2"/>
  <c r="CY29" i="2"/>
  <c r="DC69" i="2"/>
  <c r="DC114" i="2"/>
  <c r="CM87" i="2"/>
  <c r="DB66" i="2"/>
  <c r="DB22" i="2"/>
  <c r="CS40" i="2"/>
  <c r="CL160" i="2"/>
  <c r="CW47" i="2"/>
  <c r="DE103" i="2"/>
  <c r="CM139" i="2"/>
  <c r="CZ100" i="2"/>
  <c r="CV104" i="2"/>
  <c r="CU80" i="2"/>
  <c r="DH155" i="2"/>
  <c r="CV28" i="2"/>
  <c r="CK64" i="2"/>
  <c r="CN54" i="2"/>
  <c r="CS34" i="2"/>
  <c r="CM110" i="2"/>
  <c r="CZ169" i="2"/>
  <c r="CQ130" i="2"/>
  <c r="CR24" i="2"/>
  <c r="CX125" i="2"/>
  <c r="DB169" i="2"/>
  <c r="CQ16" i="2"/>
  <c r="CN66" i="2"/>
  <c r="CU37" i="2"/>
  <c r="CV15" i="2"/>
  <c r="CP118" i="2"/>
  <c r="CI66" i="2"/>
  <c r="DI64" i="2"/>
  <c r="DK27" i="2"/>
  <c r="CL155" i="2"/>
  <c r="CJ138" i="2"/>
  <c r="CZ119" i="2"/>
  <c r="CZ68" i="2"/>
  <c r="DK112" i="2"/>
  <c r="CS95" i="2"/>
  <c r="CI126" i="2"/>
  <c r="CQ27" i="2"/>
  <c r="DI84" i="2"/>
  <c r="DJ144" i="2"/>
  <c r="DI45" i="2"/>
  <c r="DF67" i="2"/>
  <c r="CV149" i="2"/>
  <c r="DH21" i="2"/>
  <c r="CJ148" i="2"/>
  <c r="DB110" i="2"/>
  <c r="CI157" i="2"/>
  <c r="DJ147" i="2"/>
  <c r="CO99" i="2"/>
  <c r="DJ100" i="2"/>
  <c r="CO102" i="2"/>
  <c r="CP53" i="2"/>
  <c r="CQ32" i="2"/>
  <c r="CS145" i="2"/>
  <c r="DD14" i="2"/>
  <c r="CW161" i="2"/>
  <c r="DB73" i="2"/>
  <c r="CN115" i="2"/>
  <c r="DD48" i="2"/>
  <c r="CP74" i="2"/>
  <c r="DF154" i="2"/>
  <c r="DF84" i="2"/>
  <c r="CU21" i="2"/>
  <c r="CT134" i="2"/>
  <c r="CS153" i="2"/>
  <c r="DL139" i="2"/>
  <c r="CJ19" i="2"/>
  <c r="CU155" i="2"/>
  <c r="CT77" i="2"/>
  <c r="DA113" i="2"/>
  <c r="CJ29" i="2"/>
  <c r="CM95" i="2"/>
  <c r="DH121" i="2"/>
  <c r="CK84" i="2"/>
  <c r="DE31" i="2"/>
  <c r="DH119" i="2"/>
  <c r="DC136" i="2"/>
  <c r="CM168" i="2"/>
  <c r="DK89" i="2"/>
  <c r="CN92" i="2"/>
  <c r="DI127" i="2"/>
  <c r="CL58" i="2"/>
  <c r="DK158" i="2"/>
  <c r="DK114" i="2"/>
  <c r="DC171" i="2"/>
  <c r="C25" i="2"/>
  <c r="DI101" i="2"/>
  <c r="DJ72" i="2"/>
  <c r="CT120" i="2"/>
  <c r="DB20" i="2"/>
  <c r="DI59" i="2"/>
  <c r="CV36" i="2"/>
  <c r="DL104" i="2"/>
  <c r="CY172" i="2"/>
  <c r="CQ167" i="2"/>
  <c r="DA150" i="2"/>
  <c r="DD65" i="2"/>
  <c r="CW9" i="2"/>
  <c r="DL82" i="2"/>
  <c r="CZ101" i="2"/>
  <c r="DD73" i="2"/>
  <c r="DE96" i="2"/>
  <c r="CJ63" i="2"/>
  <c r="CY73" i="2"/>
  <c r="CM50" i="2"/>
  <c r="CP115" i="2"/>
  <c r="CK73" i="2"/>
  <c r="CL43" i="2"/>
  <c r="CM121" i="2"/>
  <c r="CX26" i="2"/>
  <c r="CN10" i="2"/>
  <c r="CR18" i="2"/>
  <c r="CL149" i="2"/>
  <c r="CR139" i="2"/>
  <c r="CZ115" i="2"/>
  <c r="CN9" i="2"/>
  <c r="CW136" i="2"/>
  <c r="CX21" i="2"/>
  <c r="CP76" i="2"/>
  <c r="DG99" i="2"/>
  <c r="DK91" i="2"/>
  <c r="DA41" i="2"/>
  <c r="DE9" i="2"/>
  <c r="DK98" i="2"/>
  <c r="DK11" i="2"/>
  <c r="DC166" i="2"/>
  <c r="DG144" i="2"/>
  <c r="DG20" i="2"/>
  <c r="DD21" i="2"/>
  <c r="DD135" i="2"/>
  <c r="CK137" i="2"/>
  <c r="DJ145" i="2"/>
  <c r="CO13" i="2"/>
  <c r="CT126" i="2"/>
  <c r="CR25" i="2"/>
  <c r="DB63" i="2"/>
  <c r="CZ124" i="2"/>
  <c r="DB35" i="2"/>
  <c r="DE108" i="2"/>
  <c r="DJ13" i="2"/>
  <c r="DH162" i="2"/>
  <c r="CS116" i="2"/>
  <c r="CQ36" i="2"/>
  <c r="R23" i="2"/>
  <c r="CJ76" i="2"/>
  <c r="DD107" i="2"/>
  <c r="CN85" i="2"/>
  <c r="DG89" i="2"/>
  <c r="DF162" i="2"/>
  <c r="CL140" i="2"/>
  <c r="DE110" i="2"/>
  <c r="CY83" i="2"/>
  <c r="DA45" i="2"/>
  <c r="DC128" i="2"/>
  <c r="DK166" i="2"/>
  <c r="DA114" i="2"/>
  <c r="CV125" i="2"/>
  <c r="DA137" i="2"/>
  <c r="CM171" i="2"/>
  <c r="DK69" i="2"/>
  <c r="DK87" i="2"/>
  <c r="CU113" i="2"/>
  <c r="CO60" i="2"/>
  <c r="CK122" i="2"/>
  <c r="CJ114" i="2"/>
  <c r="CL146" i="2"/>
  <c r="CY51" i="2"/>
  <c r="CY85" i="2"/>
  <c r="CL33" i="2"/>
  <c r="CM69" i="2"/>
  <c r="CS29" i="2"/>
  <c r="DK127" i="2"/>
  <c r="DE25" i="2"/>
  <c r="DG25" i="2"/>
  <c r="CO156" i="2"/>
  <c r="DJ81" i="2"/>
  <c r="CY166" i="2"/>
  <c r="DE36" i="2"/>
  <c r="DD148" i="2"/>
  <c r="CJ20" i="2"/>
  <c r="CP90" i="2"/>
  <c r="CQ117" i="2"/>
  <c r="DA92" i="2"/>
  <c r="DL163" i="2"/>
  <c r="CZ66" i="2"/>
  <c r="CM123" i="2"/>
  <c r="CV12" i="2"/>
  <c r="CY31" i="2"/>
  <c r="CY65" i="2"/>
  <c r="CW20" i="2"/>
  <c r="DL41" i="2"/>
  <c r="CX124" i="2"/>
  <c r="DE97" i="2"/>
  <c r="CZ75" i="2"/>
  <c r="CQ128" i="2"/>
  <c r="CT68" i="2"/>
  <c r="DE101" i="2"/>
  <c r="CL114" i="2"/>
  <c r="DA169" i="2"/>
  <c r="CO124" i="2"/>
  <c r="CJ136" i="2"/>
  <c r="DB86" i="2"/>
  <c r="CQ17" i="2"/>
  <c r="DC96" i="2"/>
  <c r="CW31" i="2"/>
  <c r="DL114" i="2"/>
  <c r="DF55" i="2"/>
  <c r="CI42" i="2"/>
  <c r="CI47" i="2"/>
  <c r="CU170" i="2"/>
  <c r="CT165" i="2"/>
  <c r="DG51" i="2"/>
  <c r="CW59" i="2"/>
  <c r="CL134" i="2"/>
  <c r="DI62" i="2"/>
  <c r="CN14" i="2"/>
  <c r="CS131" i="2"/>
  <c r="DD27" i="2"/>
  <c r="DG149" i="2"/>
  <c r="CN142" i="2"/>
  <c r="DA37" i="2"/>
  <c r="DF33" i="2"/>
  <c r="DE91" i="2"/>
  <c r="CP81" i="2"/>
  <c r="CK63" i="2"/>
  <c r="DL9" i="2"/>
  <c r="DB83" i="2"/>
  <c r="CL125" i="2"/>
  <c r="DD90" i="2"/>
  <c r="DH170" i="2"/>
  <c r="DG55" i="2"/>
  <c r="CL94" i="2"/>
  <c r="DH92" i="2"/>
  <c r="DD82" i="2"/>
  <c r="CR33" i="2"/>
  <c r="CU10" i="2"/>
  <c r="CL161" i="2"/>
  <c r="CY55" i="2"/>
  <c r="CY45" i="2"/>
  <c r="CO93" i="2"/>
  <c r="CT148" i="2"/>
  <c r="DC155" i="2"/>
  <c r="DG113" i="2"/>
  <c r="CX98" i="2"/>
  <c r="CT11" i="2"/>
  <c r="CO111" i="2"/>
  <c r="DC89" i="2"/>
  <c r="CN44" i="2"/>
  <c r="DA101" i="2"/>
  <c r="CO104" i="2"/>
  <c r="CN123" i="2"/>
  <c r="CL119" i="2"/>
  <c r="DF169" i="2"/>
  <c r="CV48" i="2"/>
  <c r="DF142" i="2"/>
  <c r="DH51" i="2"/>
  <c r="CN34" i="2"/>
  <c r="DK95" i="2"/>
  <c r="DA15" i="2"/>
  <c r="CT42" i="2"/>
  <c r="DE158" i="2"/>
  <c r="DK20" i="2"/>
  <c r="DL105" i="2"/>
  <c r="CO147" i="2"/>
  <c r="CO34" i="2"/>
  <c r="CY81" i="2"/>
  <c r="CY70" i="2"/>
  <c r="CU90" i="2"/>
  <c r="DI68" i="2"/>
  <c r="CX118" i="2"/>
  <c r="DF56" i="2"/>
  <c r="CQ58" i="2"/>
  <c r="CS54" i="2"/>
  <c r="CN112" i="2"/>
  <c r="DL47" i="2"/>
  <c r="CJ32" i="2"/>
  <c r="CY153" i="2"/>
  <c r="CW27" i="2"/>
  <c r="CV71" i="2"/>
  <c r="DF72" i="2"/>
  <c r="CX106" i="2"/>
  <c r="CP154" i="2"/>
  <c r="DL33" i="2"/>
  <c r="CJ134" i="2"/>
  <c r="CX11" i="2"/>
  <c r="DJ31" i="2"/>
  <c r="DL52" i="2"/>
  <c r="DK42" i="2"/>
  <c r="DL30" i="2"/>
  <c r="CR35" i="2"/>
  <c r="DA46" i="2"/>
  <c r="DI166" i="2"/>
  <c r="CX129" i="2"/>
  <c r="CR147" i="2"/>
  <c r="DG151" i="2"/>
  <c r="DE143" i="2"/>
  <c r="DD94" i="2"/>
  <c r="CZ60" i="2"/>
  <c r="DJ153" i="2"/>
  <c r="CN108" i="2"/>
  <c r="CK44" i="2"/>
  <c r="CS46" i="2"/>
  <c r="CW111" i="2"/>
  <c r="CU154" i="2"/>
  <c r="CV112" i="2"/>
  <c r="CR123" i="2"/>
  <c r="CZ133" i="2"/>
  <c r="C16" i="2"/>
  <c r="CO16" i="2"/>
  <c r="CU151" i="2"/>
  <c r="CV169" i="2"/>
  <c r="CR155" i="2"/>
  <c r="DE54" i="2"/>
  <c r="DE142" i="2"/>
  <c r="DJ84" i="2"/>
  <c r="CK10" i="2"/>
  <c r="DD57" i="2"/>
  <c r="DD45" i="2"/>
  <c r="CK132" i="2"/>
  <c r="CP125" i="2"/>
  <c r="CI57" i="2"/>
  <c r="DK60" i="2"/>
  <c r="CZ126" i="2"/>
  <c r="DJ131" i="2"/>
  <c r="DI134" i="2"/>
  <c r="CX114" i="2"/>
  <c r="DI119" i="2"/>
  <c r="CJ65" i="2"/>
  <c r="CP55" i="2"/>
  <c r="DJ109" i="2"/>
  <c r="CL28" i="2"/>
  <c r="CU139" i="2"/>
  <c r="DL75" i="2"/>
  <c r="DB125" i="2"/>
  <c r="C26" i="2"/>
  <c r="DC55" i="2"/>
  <c r="CJ120" i="2"/>
  <c r="CW104" i="2"/>
  <c r="CI112" i="2"/>
  <c r="CS154" i="2"/>
  <c r="CY57" i="2"/>
  <c r="CQ164" i="2"/>
  <c r="CN26" i="2"/>
  <c r="CV155" i="2"/>
  <c r="DK33" i="2"/>
  <c r="CO53" i="2"/>
  <c r="CM116" i="2"/>
  <c r="C13" i="2"/>
  <c r="DH86" i="2"/>
  <c r="CU165" i="2"/>
  <c r="CO11" i="2"/>
  <c r="CR49" i="2"/>
  <c r="DJ19" i="2"/>
  <c r="CK30" i="2"/>
  <c r="DF19" i="2"/>
  <c r="CT69" i="2"/>
  <c r="DK70" i="2"/>
  <c r="DD70" i="2"/>
  <c r="DA110" i="2"/>
  <c r="DE166" i="2"/>
  <c r="CZ53" i="2"/>
  <c r="CN68" i="2"/>
  <c r="DD41" i="2"/>
  <c r="CN96" i="2"/>
  <c r="CK133" i="2"/>
  <c r="DJ75" i="2"/>
  <c r="CI109" i="2"/>
  <c r="CY37" i="2"/>
  <c r="CO54" i="2"/>
  <c r="CX151" i="2"/>
  <c r="DF81" i="2"/>
  <c r="DG38" i="2"/>
  <c r="CW77" i="2"/>
  <c r="CN139" i="2"/>
  <c r="DE67" i="2"/>
  <c r="DE56" i="2"/>
  <c r="CI118" i="2"/>
  <c r="DI32" i="2"/>
  <c r="CL66" i="2"/>
  <c r="DH150" i="2"/>
  <c r="CM83" i="2"/>
  <c r="CY22" i="2"/>
  <c r="CS158" i="2"/>
  <c r="DD55" i="2"/>
  <c r="CR93" i="2"/>
  <c r="CK125" i="2"/>
  <c r="CX42" i="2"/>
  <c r="CT52" i="2"/>
  <c r="CY79" i="2"/>
  <c r="CK48" i="2"/>
  <c r="CZ160" i="2"/>
  <c r="CP35" i="2"/>
  <c r="CV79" i="2"/>
  <c r="CP151" i="2"/>
  <c r="CI16" i="2"/>
  <c r="DF26" i="2"/>
  <c r="DG118" i="2"/>
  <c r="DA40" i="2"/>
  <c r="DB38" i="2"/>
  <c r="DI129" i="2"/>
  <c r="CM138" i="2"/>
  <c r="CL171" i="2"/>
  <c r="CR157" i="2"/>
  <c r="DB148" i="2"/>
  <c r="CO92" i="2"/>
  <c r="DA171" i="2"/>
  <c r="DB94" i="2"/>
  <c r="CZ54" i="2"/>
  <c r="CZ136" i="2"/>
  <c r="DF153" i="2"/>
  <c r="CY145" i="2"/>
  <c r="DL76" i="2"/>
  <c r="DI159" i="2"/>
  <c r="CX89" i="2"/>
  <c r="CX150" i="2"/>
  <c r="CP23" i="2"/>
  <c r="CR26" i="2"/>
  <c r="CJ124" i="2"/>
  <c r="CX18" i="2"/>
  <c r="CO113" i="2"/>
  <c r="CU63" i="2"/>
  <c r="CK130" i="2"/>
  <c r="CP112" i="2"/>
  <c r="CM62" i="2"/>
  <c r="CX40" i="2"/>
  <c r="CX49" i="2"/>
  <c r="CK57" i="2"/>
  <c r="DC91" i="2"/>
  <c r="DI56" i="2"/>
  <c r="CP15" i="2"/>
  <c r="DC22" i="2"/>
  <c r="CM38" i="2"/>
  <c r="CU45" i="2"/>
  <c r="CN129" i="2"/>
  <c r="DD127" i="2"/>
  <c r="CZ36" i="2"/>
  <c r="DK51" i="2"/>
  <c r="CZ95" i="2"/>
  <c r="DI70" i="2"/>
  <c r="DA94" i="2"/>
  <c r="CT136" i="2"/>
  <c r="CJ111" i="2"/>
  <c r="DL138" i="2"/>
  <c r="CR64" i="2"/>
  <c r="CS58" i="2"/>
  <c r="DG98" i="2"/>
  <c r="DD91" i="2"/>
  <c r="CR89" i="2"/>
  <c r="DH97" i="2"/>
  <c r="DC15" i="2"/>
  <c r="DL111" i="2"/>
  <c r="CV49" i="2"/>
  <c r="CM84" i="2"/>
  <c r="DL117" i="2"/>
  <c r="CP80" i="2"/>
  <c r="DG33" i="2"/>
  <c r="DE102" i="2"/>
  <c r="CL19" i="2"/>
  <c r="DC108" i="2"/>
  <c r="CM114" i="2"/>
  <c r="DF49" i="2"/>
  <c r="DE113" i="2"/>
  <c r="DA51" i="2"/>
  <c r="DA160" i="2"/>
  <c r="R25" i="2"/>
  <c r="CX130" i="2"/>
  <c r="CQ88" i="2"/>
  <c r="DB163" i="2"/>
  <c r="CT18" i="2"/>
  <c r="DJ95" i="2"/>
  <c r="DB107" i="2"/>
  <c r="CN168" i="2"/>
  <c r="CL72" i="2"/>
  <c r="DD154" i="2"/>
  <c r="DE10" i="2"/>
  <c r="CM96" i="2"/>
  <c r="CP108" i="2"/>
  <c r="CX134" i="2"/>
  <c r="CU42" i="2"/>
  <c r="CV139" i="2"/>
  <c r="DB160" i="2"/>
  <c r="CK170" i="2"/>
  <c r="CT12" i="2"/>
  <c r="DH70" i="2"/>
  <c r="DK79" i="2"/>
  <c r="CX53" i="2"/>
  <c r="DD168" i="2"/>
  <c r="DE27" i="2"/>
  <c r="CJ127" i="2"/>
  <c r="CS44" i="2"/>
  <c r="CZ93" i="2"/>
  <c r="DE146" i="2"/>
  <c r="DC131" i="2"/>
  <c r="DB33" i="2"/>
  <c r="DJ125" i="2"/>
  <c r="CW150" i="2"/>
  <c r="DD62" i="2"/>
  <c r="DH126" i="2"/>
  <c r="CY167" i="2"/>
  <c r="CW92" i="2"/>
  <c r="DC134" i="2"/>
  <c r="CV22" i="2"/>
  <c r="DG37" i="2"/>
  <c r="CV59" i="2"/>
  <c r="DB68" i="2"/>
  <c r="DG163" i="2"/>
  <c r="DG62" i="2"/>
  <c r="CW167" i="2"/>
  <c r="CQ94" i="2"/>
  <c r="DA75" i="2"/>
  <c r="CO31" i="2"/>
  <c r="DC92" i="2"/>
  <c r="CY121" i="2"/>
  <c r="CU136" i="2"/>
  <c r="CO42" i="2"/>
  <c r="CV87" i="2"/>
  <c r="CW23" i="2"/>
  <c r="CZ141" i="2"/>
  <c r="DF119" i="2"/>
  <c r="CR37" i="2"/>
  <c r="CP152" i="2"/>
  <c r="CR44" i="2"/>
  <c r="CL26" i="2"/>
  <c r="CT76" i="2"/>
  <c r="DE34" i="2"/>
  <c r="CP98" i="2"/>
  <c r="CM128" i="2"/>
  <c r="CX135" i="2"/>
  <c r="DL110" i="2"/>
  <c r="CZ117" i="2"/>
  <c r="DK55" i="2"/>
  <c r="DK101" i="2"/>
  <c r="DE76" i="2"/>
  <c r="CY168" i="2"/>
  <c r="CQ22" i="2"/>
  <c r="CZ152" i="2"/>
  <c r="DD89" i="2"/>
  <c r="CQ139" i="2"/>
  <c r="DI63" i="2"/>
  <c r="DF155" i="2"/>
  <c r="CI87" i="2"/>
  <c r="CW160" i="2"/>
  <c r="CL156" i="2"/>
  <c r="CQ125" i="2"/>
  <c r="CV158" i="2"/>
  <c r="DK28" i="2"/>
  <c r="DF80" i="2"/>
  <c r="CS73" i="2"/>
  <c r="CW126" i="2"/>
  <c r="CL21" i="2"/>
  <c r="DH100" i="2"/>
  <c r="DE130" i="2"/>
  <c r="CL97" i="2"/>
  <c r="DL171" i="2"/>
  <c r="DI89" i="2"/>
  <c r="CX96" i="2"/>
  <c r="CW157" i="2"/>
  <c r="CJ18" i="2"/>
  <c r="DD115" i="2"/>
  <c r="DI155" i="2"/>
  <c r="CO20" i="2"/>
  <c r="CR128" i="2"/>
  <c r="CU149" i="2"/>
  <c r="DK136" i="2"/>
  <c r="CZ155" i="2"/>
  <c r="DE135" i="2"/>
  <c r="CZ113" i="2"/>
  <c r="DJ11" i="2"/>
  <c r="CV77" i="2"/>
  <c r="DG75" i="2"/>
  <c r="DI135" i="2"/>
  <c r="CS106" i="2"/>
  <c r="DF125" i="2"/>
  <c r="CP143" i="2"/>
  <c r="CL71" i="2"/>
  <c r="DA26" i="2"/>
  <c r="CN69" i="2"/>
  <c r="CO68" i="2"/>
  <c r="CV107" i="2"/>
  <c r="DD143" i="2"/>
  <c r="CU81" i="2"/>
  <c r="DH13" i="2"/>
  <c r="DK67" i="2"/>
  <c r="CX63" i="2"/>
  <c r="CO40" i="2"/>
  <c r="CU20" i="2"/>
  <c r="CS151" i="2"/>
  <c r="CM56" i="2"/>
  <c r="CL126" i="2"/>
  <c r="CK151" i="2"/>
  <c r="CL95" i="2"/>
  <c r="CQ118" i="2"/>
  <c r="DD151" i="2"/>
  <c r="CJ47" i="2"/>
  <c r="CN73" i="2"/>
  <c r="CU48" i="2"/>
  <c r="CZ125" i="2"/>
  <c r="DI44" i="2"/>
  <c r="CZ29" i="2"/>
  <c r="CL17" i="2"/>
  <c r="CR70" i="2"/>
  <c r="CS91" i="2"/>
  <c r="DJ123" i="2"/>
  <c r="CX60" i="2"/>
  <c r="CN13" i="2"/>
  <c r="CX121" i="2"/>
  <c r="CY72" i="2"/>
  <c r="CK116" i="2"/>
  <c r="CW119" i="2"/>
  <c r="CT150" i="2"/>
  <c r="DL145" i="2"/>
  <c r="CK171" i="2"/>
  <c r="DA167" i="2"/>
  <c r="DH49" i="2"/>
  <c r="DC47" i="2"/>
  <c r="DF87" i="2"/>
  <c r="CW110" i="2"/>
  <c r="DB117" i="2"/>
  <c r="DB159" i="2"/>
  <c r="DE50" i="2"/>
  <c r="CW90" i="2"/>
  <c r="CX167" i="2"/>
  <c r="DJ74" i="2"/>
  <c r="CS129" i="2"/>
  <c r="CN111" i="2"/>
  <c r="CS33" i="2"/>
  <c r="DE161" i="2"/>
  <c r="CX27" i="2"/>
  <c r="CV20" i="2"/>
  <c r="CV118" i="2"/>
  <c r="CJ100" i="2"/>
  <c r="CP142" i="2"/>
  <c r="CS114" i="2"/>
  <c r="CW45" i="2"/>
  <c r="CU140" i="2"/>
  <c r="CJ69" i="2"/>
  <c r="DK62" i="2"/>
  <c r="DL92" i="2"/>
  <c r="CN171" i="2"/>
  <c r="CX9" i="2"/>
  <c r="CP95" i="2"/>
  <c r="DJ111" i="2"/>
  <c r="DK17" i="2"/>
  <c r="CO145" i="2"/>
  <c r="CJ157" i="2"/>
  <c r="DD31" i="2"/>
  <c r="DK32" i="2"/>
  <c r="CM20" i="2"/>
  <c r="DC38" i="2"/>
  <c r="DE95" i="2"/>
  <c r="CN99" i="2"/>
  <c r="CQ143" i="2"/>
  <c r="CJ61" i="2"/>
  <c r="CM41" i="2"/>
  <c r="CO154" i="2"/>
  <c r="DG115" i="2"/>
  <c r="CQ83" i="2"/>
  <c r="CL40" i="2"/>
  <c r="CP13" i="2"/>
  <c r="CR131" i="2"/>
  <c r="CX14" i="2"/>
  <c r="DA28" i="2"/>
  <c r="CN151" i="2"/>
  <c r="CN23" i="2"/>
  <c r="CU89" i="2"/>
  <c r="CW60" i="2"/>
  <c r="CU15" i="2"/>
  <c r="CV99" i="2"/>
  <c r="CY108" i="2"/>
  <c r="CW91" i="2"/>
  <c r="DI171" i="2"/>
  <c r="CQ98" i="2"/>
  <c r="DB108" i="2"/>
  <c r="DF29" i="2"/>
  <c r="DB14" i="2"/>
  <c r="CR31" i="2"/>
  <c r="C32" i="2"/>
  <c r="DI26" i="2"/>
  <c r="CP113" i="2"/>
  <c r="DL58" i="2"/>
  <c r="CQ55" i="2"/>
  <c r="CX31" i="2"/>
  <c r="DH154" i="2"/>
  <c r="DL35" i="2"/>
  <c r="CY118" i="2"/>
  <c r="CO71" i="2"/>
  <c r="DK76" i="2"/>
  <c r="DH160" i="2"/>
  <c r="R21" i="2"/>
  <c r="CW145" i="2"/>
  <c r="CY17" i="2"/>
  <c r="DL28" i="2"/>
  <c r="CM117" i="2"/>
  <c r="CN117" i="2"/>
  <c r="CU135" i="2"/>
  <c r="CJ81" i="2"/>
  <c r="CP96" i="2"/>
  <c r="CS146" i="2"/>
  <c r="CQ61" i="2"/>
  <c r="CP99" i="2"/>
  <c r="CL105" i="2"/>
  <c r="DC71" i="2"/>
  <c r="DB91" i="2"/>
  <c r="CQ29" i="2"/>
  <c r="DH34" i="2"/>
  <c r="DI43" i="2"/>
  <c r="R22" i="2"/>
  <c r="CU159" i="2"/>
  <c r="CU132" i="2"/>
  <c r="CO107" i="2"/>
  <c r="DL10" i="2"/>
  <c r="DK29" i="2"/>
  <c r="CI167" i="2"/>
  <c r="DA47" i="2"/>
  <c r="CZ13" i="2"/>
  <c r="CL41" i="2"/>
  <c r="CM144" i="2"/>
  <c r="DJ139" i="2"/>
  <c r="DG171" i="2"/>
  <c r="CL136" i="2"/>
  <c r="DL116" i="2"/>
  <c r="DF12" i="2"/>
  <c r="CU164" i="2"/>
  <c r="CI111" i="2"/>
  <c r="CW89" i="2"/>
  <c r="CL42" i="2"/>
  <c r="DE128" i="2"/>
  <c r="CW34" i="2"/>
  <c r="CS168" i="2"/>
  <c r="CT62" i="2"/>
  <c r="CW106" i="2"/>
  <c r="DI9" i="2"/>
  <c r="DH38" i="2"/>
  <c r="CN47" i="2"/>
  <c r="CN79" i="2"/>
  <c r="CJ38" i="2"/>
  <c r="CU31" i="2"/>
  <c r="CI144" i="2"/>
  <c r="CK172" i="2"/>
  <c r="DL142" i="2"/>
  <c r="DF36" i="2"/>
  <c r="DI53" i="2"/>
  <c r="CV76" i="2"/>
  <c r="CW137" i="2"/>
  <c r="CV165" i="2"/>
  <c r="DH66" i="2"/>
  <c r="CX48" i="2"/>
  <c r="DK46" i="2"/>
  <c r="DH106" i="2"/>
  <c r="DK47" i="2"/>
  <c r="CL128" i="2"/>
  <c r="DL167" i="2"/>
  <c r="CI21" i="2"/>
  <c r="DA140" i="2"/>
  <c r="CQ24" i="2"/>
  <c r="CU56" i="2"/>
  <c r="CT41" i="2"/>
  <c r="CY146" i="2"/>
  <c r="DH133" i="2"/>
  <c r="CZ121" i="2"/>
  <c r="CJ25" i="2"/>
  <c r="DI72" i="2"/>
  <c r="CW25" i="2"/>
  <c r="CV138" i="2"/>
  <c r="DD50" i="2"/>
  <c r="CT14" i="2"/>
  <c r="CT16" i="2"/>
  <c r="CZ134" i="2"/>
  <c r="DA106" i="2"/>
  <c r="DH75" i="2"/>
  <c r="CO90" i="2"/>
  <c r="CT86" i="2"/>
  <c r="CY105" i="2"/>
  <c r="CO157" i="2"/>
  <c r="CY10" i="2"/>
  <c r="DL65" i="2"/>
  <c r="DB74" i="2"/>
  <c r="CN52" i="2"/>
  <c r="CO56" i="2"/>
  <c r="DL106" i="2"/>
  <c r="CR153" i="2"/>
  <c r="CL108" i="2"/>
  <c r="CY171" i="2"/>
  <c r="CX58" i="2"/>
  <c r="DH19" i="2"/>
  <c r="CM55" i="2"/>
  <c r="CO129" i="2"/>
  <c r="DB105" i="2"/>
  <c r="CV111" i="2"/>
  <c r="CM13" i="2"/>
  <c r="CO148" i="2"/>
  <c r="CQ60" i="2"/>
  <c r="CI59" i="2"/>
  <c r="CJ158" i="2"/>
  <c r="CJ137" i="2"/>
  <c r="DD86" i="2"/>
  <c r="CS121" i="2"/>
  <c r="CM30" i="2"/>
  <c r="CM135" i="2"/>
  <c r="DH62" i="2"/>
  <c r="CP75" i="2"/>
  <c r="CZ170" i="2"/>
  <c r="CT122" i="2"/>
  <c r="DL14" i="2"/>
  <c r="CP107" i="2"/>
  <c r="CX56" i="2"/>
  <c r="CP84" i="2"/>
  <c r="DL132" i="2"/>
  <c r="CM27" i="2"/>
  <c r="DL147" i="2"/>
  <c r="DF40" i="2"/>
  <c r="CK128" i="2"/>
  <c r="CU108" i="2"/>
  <c r="DL99" i="2"/>
  <c r="DH50" i="2"/>
  <c r="DF17" i="2"/>
  <c r="CO123" i="2"/>
  <c r="CQ30" i="2"/>
  <c r="DJ44" i="2"/>
  <c r="CP133" i="2"/>
  <c r="CL60" i="2"/>
  <c r="DK99" i="2"/>
  <c r="CJ167" i="2"/>
  <c r="DL51" i="2"/>
  <c r="DA172" i="2"/>
  <c r="DJ138" i="2"/>
  <c r="CO80" i="2"/>
  <c r="CV160" i="2"/>
  <c r="DG122" i="2"/>
  <c r="DB137" i="2"/>
  <c r="DB132" i="2"/>
  <c r="DI108" i="2"/>
  <c r="DA162" i="2"/>
  <c r="CK49" i="2"/>
  <c r="CI89" i="2"/>
  <c r="AZ89" i="2" l="1"/>
  <c r="AZ59" i="2"/>
  <c r="AZ21" i="2"/>
  <c r="AZ144" i="2"/>
  <c r="AZ111" i="2"/>
  <c r="AZ167" i="2"/>
  <c r="R37" i="8"/>
  <c r="R35" i="8"/>
  <c r="L32" i="2"/>
  <c r="M32" i="2" s="1"/>
  <c r="AZ87" i="2"/>
  <c r="R43" i="8"/>
  <c r="AZ16" i="2"/>
  <c r="AZ118" i="2"/>
  <c r="AZ109" i="2"/>
  <c r="L13" i="2"/>
  <c r="M13" i="2" s="1"/>
  <c r="AZ112" i="2"/>
  <c r="L26" i="2"/>
  <c r="M26" i="2" s="1"/>
  <c r="AZ57" i="2"/>
  <c r="L16" i="2"/>
  <c r="M16" i="2" s="1"/>
  <c r="AZ47" i="2"/>
  <c r="AZ42" i="2"/>
  <c r="R39" i="8"/>
  <c r="L25" i="2"/>
  <c r="M25" i="2" s="1"/>
  <c r="AZ157" i="2"/>
  <c r="AZ126" i="2"/>
  <c r="AZ66" i="2"/>
  <c r="AZ30" i="2"/>
  <c r="AZ10" i="2"/>
  <c r="L23" i="2"/>
  <c r="M23" i="2" s="1"/>
  <c r="AZ120" i="2"/>
  <c r="AZ14" i="2"/>
  <c r="AZ19" i="2"/>
  <c r="AZ54" i="2"/>
  <c r="AZ101" i="2"/>
  <c r="AZ107" i="2"/>
  <c r="AZ123" i="2"/>
  <c r="AZ39" i="2"/>
  <c r="AZ86" i="2"/>
  <c r="AZ170" i="2"/>
  <c r="AZ147" i="2"/>
  <c r="AZ145" i="2"/>
  <c r="AZ149" i="2"/>
  <c r="AZ85" i="2"/>
  <c r="AZ73" i="2"/>
  <c r="AZ156" i="2"/>
  <c r="AZ92" i="2"/>
  <c r="L28" i="2"/>
  <c r="M28" i="2" s="1"/>
  <c r="AZ29" i="2"/>
  <c r="L33" i="2"/>
  <c r="M33" i="2" s="1"/>
  <c r="AZ52" i="2"/>
  <c r="AZ163" i="2"/>
  <c r="L22" i="2"/>
  <c r="M22" i="2" s="1"/>
  <c r="L38" i="2"/>
  <c r="M38" i="2" s="1"/>
  <c r="AZ49" i="2"/>
  <c r="AZ34" i="2"/>
  <c r="AZ78" i="2"/>
  <c r="AZ65" i="2"/>
  <c r="AZ166" i="2"/>
  <c r="L30" i="2"/>
  <c r="M30" i="2" s="1"/>
  <c r="AZ164" i="2"/>
  <c r="AZ62" i="2"/>
  <c r="AZ146" i="2"/>
  <c r="AZ77" i="2"/>
  <c r="L31" i="2"/>
  <c r="M31" i="2" s="1"/>
  <c r="AZ76" i="2"/>
  <c r="L24" i="2"/>
  <c r="M24" i="2" s="1"/>
  <c r="AZ61" i="2"/>
  <c r="AZ50" i="2"/>
  <c r="AZ22" i="2"/>
  <c r="AZ140" i="2"/>
  <c r="AZ36" i="2"/>
  <c r="AZ13" i="2"/>
  <c r="AZ165" i="2"/>
  <c r="AZ15" i="2"/>
  <c r="AZ27" i="2"/>
  <c r="R32" i="8"/>
  <c r="AZ103" i="2"/>
  <c r="AZ97" i="2"/>
  <c r="AZ117" i="2"/>
  <c r="AZ55" i="2"/>
  <c r="L29" i="2"/>
  <c r="M29" i="2" s="1"/>
  <c r="AZ154" i="2"/>
  <c r="AZ12" i="2"/>
  <c r="L20" i="2"/>
  <c r="M20" i="2" s="1"/>
  <c r="AZ104" i="2"/>
  <c r="AZ121" i="2"/>
  <c r="AZ133" i="2"/>
  <c r="AZ43" i="2"/>
  <c r="AZ33" i="2"/>
  <c r="L14" i="2"/>
  <c r="M14" i="2" s="1"/>
  <c r="AZ31" i="2"/>
  <c r="AZ98" i="2"/>
  <c r="AZ84" i="2"/>
  <c r="AZ132" i="2"/>
  <c r="AZ40" i="2"/>
  <c r="AZ70" i="2"/>
  <c r="AZ134" i="2"/>
  <c r="AZ172" i="2"/>
  <c r="L15" i="2"/>
  <c r="M15" i="2" s="1"/>
  <c r="AZ23" i="2"/>
  <c r="AZ130" i="2"/>
  <c r="L35" i="2"/>
  <c r="M35" i="2" s="1"/>
  <c r="L27" i="2"/>
  <c r="M27" i="2" s="1"/>
  <c r="AZ116" i="2"/>
  <c r="AZ113" i="2"/>
  <c r="AZ63" i="2"/>
  <c r="AZ114" i="2"/>
  <c r="AZ67" i="2"/>
  <c r="AZ83" i="2"/>
  <c r="AZ124" i="2"/>
  <c r="AZ119" i="2"/>
  <c r="AZ152" i="2"/>
  <c r="AZ131" i="2"/>
  <c r="AZ155" i="2"/>
  <c r="AZ115" i="2"/>
  <c r="AZ18" i="2"/>
  <c r="AZ56" i="2"/>
  <c r="AZ110" i="2"/>
  <c r="AZ158" i="2"/>
  <c r="AZ82" i="2"/>
  <c r="AZ168" i="2"/>
  <c r="AZ139" i="2"/>
  <c r="L37" i="2"/>
  <c r="M37" i="2" s="1"/>
  <c r="AZ137" i="2"/>
  <c r="AZ171" i="2"/>
  <c r="AZ17" i="2"/>
  <c r="AZ72" i="2"/>
  <c r="AZ94" i="2"/>
  <c r="AZ128" i="2"/>
  <c r="AZ91" i="2"/>
  <c r="L21" i="2"/>
  <c r="M21" i="2" s="1"/>
  <c r="AZ11" i="2"/>
  <c r="AZ69" i="2"/>
  <c r="AZ136" i="2"/>
  <c r="L18" i="2"/>
  <c r="M18" i="2" s="1"/>
  <c r="AZ135" i="2"/>
  <c r="AZ138" i="2"/>
  <c r="AZ53" i="2"/>
  <c r="AZ125" i="2"/>
  <c r="AZ161" i="2"/>
  <c r="L19" i="2"/>
  <c r="M19" i="2" s="1"/>
  <c r="AZ162" i="2"/>
  <c r="AZ20" i="2"/>
  <c r="AZ45" i="2"/>
  <c r="AZ48" i="2"/>
  <c r="AZ37" i="2"/>
  <c r="AZ127" i="2"/>
  <c r="AZ41" i="2"/>
  <c r="AZ106" i="2"/>
  <c r="AZ100" i="2"/>
  <c r="AZ108" i="2"/>
  <c r="L11" i="2"/>
  <c r="M11" i="2" s="1"/>
  <c r="AZ99" i="2"/>
  <c r="AZ105" i="2"/>
  <c r="AZ26" i="2"/>
  <c r="AZ46" i="2"/>
  <c r="AZ148" i="2"/>
  <c r="AZ160" i="2"/>
  <c r="AZ32" i="2"/>
  <c r="AZ51" i="2"/>
  <c r="AZ79" i="2"/>
  <c r="AZ81" i="2"/>
  <c r="AZ35" i="2"/>
  <c r="AZ153" i="2"/>
  <c r="AZ151" i="2"/>
  <c r="AZ64" i="2"/>
  <c r="AZ60" i="2"/>
  <c r="L12" i="2"/>
  <c r="M12" i="2" s="1"/>
  <c r="AZ102" i="2"/>
  <c r="AZ95" i="2"/>
  <c r="AZ96" i="2"/>
  <c r="L36" i="2"/>
  <c r="M36" i="2" s="1"/>
  <c r="AZ25" i="2"/>
  <c r="L34" i="2"/>
  <c r="M34" i="2" s="1"/>
  <c r="L17" i="2"/>
  <c r="M17" i="2" s="1"/>
  <c r="AZ143" i="2"/>
  <c r="AZ80" i="2"/>
  <c r="AZ90" i="2"/>
  <c r="AZ24" i="2"/>
  <c r="AZ9" i="2"/>
  <c r="AZ44" i="2"/>
  <c r="AZ75" i="2"/>
  <c r="AZ129" i="2"/>
  <c r="AZ150" i="2"/>
  <c r="AZ74" i="2"/>
  <c r="AZ122" i="2"/>
  <c r="AZ169" i="2"/>
  <c r="AZ142" i="2"/>
  <c r="AZ38" i="2"/>
  <c r="AZ28" i="2"/>
  <c r="AZ68" i="2"/>
  <c r="AZ141" i="2"/>
  <c r="AZ58" i="2"/>
  <c r="AZ93" i="2"/>
  <c r="AZ71" i="2"/>
  <c r="AZ88" i="2"/>
  <c r="AZ159" i="2"/>
  <c r="N11" i="2" l="1"/>
  <c r="X7" i="2"/>
  <c r="BF7" i="2" s="1"/>
  <c r="N31" i="2"/>
  <c r="AR7" i="2"/>
  <c r="BZ7" i="2" s="1"/>
  <c r="N29" i="2"/>
  <c r="AP7" i="2"/>
  <c r="BX7" i="2" s="1"/>
  <c r="AT7" i="2"/>
  <c r="CB7" i="2" s="1"/>
  <c r="N33" i="2"/>
  <c r="N26" i="2"/>
  <c r="AM7" i="2"/>
  <c r="BU7" i="2" s="1"/>
  <c r="Y7" i="2"/>
  <c r="BG7" i="2" s="1"/>
  <c r="N12" i="2"/>
  <c r="AD7" i="2"/>
  <c r="BL7" i="2" s="1"/>
  <c r="N17" i="2"/>
  <c r="AE7" i="2"/>
  <c r="BM7" i="2" s="1"/>
  <c r="N18" i="2"/>
  <c r="AN7" i="2"/>
  <c r="BV7" i="2" s="1"/>
  <c r="N27" i="2"/>
  <c r="N28" i="2"/>
  <c r="AO7" i="2"/>
  <c r="BW7" i="2" s="1"/>
  <c r="AL7" i="2"/>
  <c r="BT7" i="2" s="1"/>
  <c r="N25" i="2"/>
  <c r="Z7" i="2"/>
  <c r="BH7" i="2" s="1"/>
  <c r="N13" i="2"/>
  <c r="AU7" i="2"/>
  <c r="CC7" i="2" s="1"/>
  <c r="N34" i="2"/>
  <c r="N35" i="2"/>
  <c r="AV7" i="2"/>
  <c r="CD7" i="2" s="1"/>
  <c r="AJ7" i="2"/>
  <c r="BR7" i="2" s="1"/>
  <c r="N23" i="2"/>
  <c r="N36" i="2"/>
  <c r="AW7" i="2"/>
  <c r="CE7" i="2" s="1"/>
  <c r="N20" i="2"/>
  <c r="AG7" i="2"/>
  <c r="BO7" i="2" s="1"/>
  <c r="N22" i="2"/>
  <c r="AI7" i="2"/>
  <c r="BQ7" i="2" s="1"/>
  <c r="AY7" i="2"/>
  <c r="CG7" i="2" s="1"/>
  <c r="N38" i="2"/>
  <c r="N21" i="2"/>
  <c r="AH7" i="2"/>
  <c r="BP7" i="2" s="1"/>
  <c r="AX7" i="2"/>
  <c r="CF7" i="2" s="1"/>
  <c r="N37" i="2"/>
  <c r="AB7" i="2"/>
  <c r="BJ7" i="2" s="1"/>
  <c r="N15" i="2"/>
  <c r="N30" i="2"/>
  <c r="AQ7" i="2"/>
  <c r="BY7" i="2" s="1"/>
  <c r="AC7" i="2"/>
  <c r="BK7" i="2" s="1"/>
  <c r="N16" i="2"/>
  <c r="N19" i="2"/>
  <c r="AF7" i="2"/>
  <c r="BN7" i="2" s="1"/>
  <c r="N14" i="2"/>
  <c r="AA7" i="2"/>
  <c r="BI7" i="2" s="1"/>
  <c r="AK7" i="2"/>
  <c r="BS7" i="2" s="1"/>
  <c r="N24" i="2"/>
  <c r="N32" i="2"/>
  <c r="AS7" i="2"/>
  <c r="CA7" i="2" s="1"/>
  <c r="R12" i="2"/>
  <c r="R18" i="2"/>
  <c r="R10" i="2"/>
  <c r="R17" i="2"/>
  <c r="R13" i="2"/>
  <c r="R15" i="2"/>
  <c r="R9" i="2"/>
  <c r="R24" i="2"/>
  <c r="R19" i="2"/>
  <c r="R14" i="2"/>
  <c r="R11" i="2"/>
  <c r="R16" i="2"/>
  <c r="R29" i="2"/>
  <c r="DA7" i="2"/>
  <c r="DH7" i="2"/>
  <c r="DK7" i="2"/>
  <c r="DJ7" i="2"/>
  <c r="CK7" i="2"/>
  <c r="CZ7" i="2"/>
  <c r="CT7" i="2"/>
  <c r="CS7" i="2"/>
  <c r="CL7" i="2"/>
  <c r="CO7" i="2"/>
  <c r="DG7" i="2"/>
  <c r="DC7" i="2"/>
  <c r="CP7" i="2"/>
  <c r="DE7" i="2"/>
  <c r="DB7" i="2"/>
  <c r="DI7" i="2"/>
  <c r="CV7" i="2"/>
  <c r="CN7" i="2"/>
  <c r="CY7" i="2"/>
  <c r="CW7" i="2"/>
  <c r="CX7" i="2"/>
  <c r="DD7" i="2"/>
  <c r="CR7" i="2"/>
  <c r="CU7" i="2"/>
  <c r="CQ7" i="2"/>
  <c r="DL7" i="2"/>
  <c r="CM7" i="2"/>
  <c r="DF7" i="2"/>
  <c r="R31" i="2" l="1"/>
  <c r="R22" i="8"/>
  <c r="R12" i="8"/>
  <c r="R18" i="8"/>
  <c r="R28" i="8"/>
  <c r="R41" i="8"/>
  <c r="R8" i="8"/>
  <c r="R20" i="8"/>
  <c r="R16" i="8"/>
  <c r="R24" i="8"/>
  <c r="R10" i="8"/>
  <c r="R26" i="8"/>
  <c r="R14" i="8"/>
  <c r="AZ7" i="2"/>
</calcChain>
</file>

<file path=xl/sharedStrings.xml><?xml version="1.0" encoding="utf-8"?>
<sst xmlns="http://schemas.openxmlformats.org/spreadsheetml/2006/main" count="1132" uniqueCount="221">
  <si>
    <t>Alertes</t>
  </si>
  <si>
    <t>copier / coller, collage spécial -&gt; valeurs</t>
  </si>
  <si>
    <t>Zone de saisie</t>
  </si>
  <si>
    <t>Tableau de bord ILOT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</si>
  <si>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</si>
  <si>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</si>
  <si>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</si>
  <si>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</si>
  <si>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</si>
  <si>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</si>
  <si>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</si>
  <si>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</si>
  <si>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</si>
  <si>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</si>
  <si>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</si>
  <si>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</si>
  <si>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</si>
  <si>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</si>
  <si>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</si>
  <si>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</si>
  <si>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</si>
  <si>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</si>
  <si>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</si>
  <si>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</si>
  <si>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</si>
  <si>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</si>
  <si>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</si>
  <si>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</si>
  <si>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</si>
  <si>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</si>
  <si>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</si>
  <si>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</si>
  <si>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</si>
  <si>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</si>
  <si>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NT</t>
  </si>
  <si>
    <t>Anonymat</t>
  </si>
  <si>
    <t>N° Anonymat</t>
  </si>
  <si>
    <t>Note brute</t>
  </si>
  <si>
    <t>A1</t>
  </si>
  <si>
    <t>A3</t>
  </si>
  <si>
    <t>ES1</t>
  </si>
  <si>
    <t>MR1</t>
  </si>
  <si>
    <t>MR3</t>
  </si>
  <si>
    <t>ES2</t>
  </si>
  <si>
    <t>C1</t>
  </si>
  <si>
    <t>Bilan de performance</t>
  </si>
  <si>
    <t>Compétences</t>
  </si>
  <si>
    <t>Performance</t>
  </si>
  <si>
    <t>ES4</t>
  </si>
  <si>
    <t>ES3</t>
  </si>
  <si>
    <t>C2</t>
  </si>
  <si>
    <t>X</t>
  </si>
  <si>
    <t>Fiche de correction de l'épreuve écrite de la spécialité Sciences de l'Ingénieur
partie Sciences de l'Ingénieur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</si>
  <si>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</si>
  <si>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</si>
  <si>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</si>
  <si>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</si>
  <si>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</si>
  <si>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</si>
  <si>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</si>
  <si>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</si>
  <si>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</si>
  <si>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</si>
  <si>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</si>
  <si>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</si>
  <si>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Compétence attendue</t>
  </si>
  <si>
    <t>Analyser l’organisation fonctionnelle et matérielle d’un produit</t>
  </si>
  <si>
    <t>Analyser les échanges d’énergie, les transmissions de puissance, les échanges et le traitement des informations</t>
  </si>
  <si>
    <t>Analyser les écarts entre les performances attendues, simulées ou mesurées</t>
  </si>
  <si>
    <t>Construire un modèle multi-physique d’un objet en connaissant la constitution de l’objet matériel ou de sa maquette numérique</t>
  </si>
  <si>
    <t>Construire un modèle de composant ou d’une association de composants à partir des lois physiques, en établissant les équations analytiques du comportement</t>
  </si>
  <si>
    <t>Résoudre les équations issues de la modélisation en vue de caractériser les performances d’un objet</t>
  </si>
  <si>
    <t>Proposer un protocole expérimental permettant de quantifier les performances de tout ou partie d’un objet matériel</t>
  </si>
  <si>
    <t>Proposer une simulation numérique permettant de quantifier les performances de tout ou partie d’un jumeau numérique</t>
  </si>
  <si>
    <t>Mettre en oeuvre un protocole afin de valider les échanges d’informations entre objets à travers un réseau de communication</t>
  </si>
  <si>
    <t>Simuler le fonctionnement d’un produit à l’aide d’un modèle numérique en vue d’en caractériser les performances</t>
  </si>
  <si>
    <t>Rechercher, traiter et organiser des informations</t>
  </si>
  <si>
    <t>Choisir et produire un support de communication via un média adapté</t>
  </si>
  <si>
    <t>Compétences développées</t>
  </si>
  <si>
    <t xml:space="preserve"> - Analyser le besoin, l’organisation matérielle et fonctionnelle d’un produit par une démarche d’ingénierie système</t>
  </si>
  <si>
    <t xml:space="preserve"> - Caractériser la puissance et l’énergie nécessaire au fonctionnement d’un produit ou d’un système
 - Repérer les échanges d’énergie sur un diagramme structurel
 - Analyser la réversibilité d’un élément de la chaîne de puissance</t>
  </si>
  <si>
    <t xml:space="preserve"> - Analyser le traitement de l’information
 - Analyser le comportement d’un objet à partir d’une description à événements discrets</t>
  </si>
  <si>
    <t xml:space="preserve"> - Analyser et caractériser les échanges d’information d’un système avec un réseau de communication
 - Analyser les principes de modulation et démodulation numériques
 - Analyser les principaux protocoles pour un réseau de communication et les supports matériels</t>
  </si>
  <si>
    <t xml:space="preserve"> - Analyser le comportement d’un système asservi
 - Analyser les charges appliquées à un ouvrage ou une structure
 - Analyser des résultats d’expérimentation et de simulation</t>
  </si>
  <si>
    <t xml:space="preserve"> - Quantifier les écarts de performances entre les valeurs attendues, les valeurs mesurées et les valeurs obtenues par simulation
 - Rechercher et proposer des causes aux écarts de performances constatés
 - Valider les modèles établis pour décrire le comportement d’un objet</t>
  </si>
  <si>
    <t xml:space="preserve"> - Caractériser les grandeurs physiques en entrées/sorties d’un modèle multi-physique traduisant la transmission de puissance
 - Proposer et justifier des hypothèses ou simplification en vue d’une modélisation</t>
  </si>
  <si>
    <t xml:space="preserve"> - Associer un modèle aux composants d’une chaîne de puissance
 - Modéliser sous une forme graphique une structure, un mécanisme ou un circuit
 - Associer un modèle à un système asservi</t>
  </si>
  <si>
    <t xml:space="preserve"> - Traduire le comportement attendu ou observé d’un objet
 - Traduire un algorithme en un programme exécutable
 - Caractériser les échanges d’informations</t>
  </si>
  <si>
    <t xml:space="preserve"> - Modéliser les mouvements
 - Modéliser les actions mécaniques
 - Utiliser les lois et relations entre les grandeurs effort et flux pour élaborer un modèle de connaissance</t>
  </si>
  <si>
    <t xml:space="preserve"> - Déterminer les grandeurs flux (courant) et effort (tension) dans un circuit électrique
 - Déterminer les actions mécaniques (inconnues statiques de liaisons ou action mécanique extérieure) menant à l’équilibre statique d’un mécanisme, d’un ouvrage ou d’une structure
 - Déterminer les grandeurs géométriques et cinématiques d’un mécanisme
 - Déterminer la grandeur flux (vitesse linéaire ou angulaire) lorsque les actions mécaniques sont imposées
 - Déterminer la grandeur effort (force ou couple) lorsque le mouvement souhaité est imposé
- Quantifier les performances d’un objet réel ou imaginé en résolvant les équations qui décrivent le fonctionnement théorique</t>
  </si>
  <si>
    <t xml:space="preserve"> - Prévoir l’ordre de grandeur de la mesure
 - Identifier les erreurs de mesure
 - Proposer et justifier un protocole expérimental
 - Instrumenter tout ou partie d’un produit en vue de mesurer les performances</t>
  </si>
  <si>
    <t xml:space="preserve"> - Proposer et justifier un protocole expérimental
 - Instrumenter tout ou partie d’un produit en vue de mesurer les performances</t>
  </si>
  <si>
    <t xml:space="preserve"> - Mettre en oeuvre une communication entre objets dits intelligents
 - Relever les grandeurs caractéristiques d’un protocole de communication</t>
  </si>
  <si>
    <t xml:space="preserve"> - Modifier les paramètres influents et le programme de commande en vue d’optimiser les performances du produit
 - Valider un modèle numérique de l’objet simulé</t>
  </si>
  <si>
    <t xml:space="preserve"> - Rendre compte de résultats
 - Collecter et extraire des données
 - Comparer, traiter, organiser et synthétiser les informations pertinentes</t>
  </si>
  <si>
    <t xml:space="preserve"> - Présenter un protocole, une démarche, une solution en réponse à un besoin
 - Présenter et formaliser une idée
 - Documenter un programme informatique
 - Adapter sa communication au public visé et sélectionner les informations à transmettre
 - Scénariser un document suivant le public visé</t>
  </si>
  <si>
    <t>Activation</t>
  </si>
  <si>
    <t>Points</t>
  </si>
  <si>
    <t>A21</t>
  </si>
  <si>
    <t>A22</t>
  </si>
  <si>
    <t>A23</t>
  </si>
  <si>
    <t>A24</t>
  </si>
  <si>
    <t>MR21</t>
  </si>
  <si>
    <t>MR22</t>
  </si>
  <si>
    <t>MR23</t>
  </si>
  <si>
    <t>Q</t>
  </si>
  <si>
    <t>R</t>
  </si>
  <si>
    <t>S</t>
  </si>
  <si>
    <t>T</t>
  </si>
  <si>
    <t>Note brute :</t>
  </si>
  <si>
    <t>Session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</si>
  <si>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</si>
  <si>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</si>
  <si>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</si>
  <si>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</si>
  <si>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</si>
  <si>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</si>
  <si>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</si>
  <si>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</si>
  <si>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</si>
  <si>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</si>
  <si>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</si>
  <si>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</si>
  <si>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</si>
  <si>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</si>
  <si>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</si>
  <si>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</si>
  <si>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</si>
  <si>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</si>
  <si>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</si>
  <si>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</si>
  <si>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</si>
  <si>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</si>
  <si>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</si>
  <si>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</si>
  <si>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</si>
  <si>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</si>
  <si>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C5</t>
  </si>
  <si>
    <t>C6</t>
  </si>
  <si>
    <t>C7</t>
  </si>
  <si>
    <t>C8</t>
  </si>
  <si>
    <t/>
  </si>
  <si>
    <t>avec Q. dés,</t>
  </si>
  <si>
    <t>n° partie</t>
  </si>
  <si>
    <t>U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</si>
  <si>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</si>
  <si>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</si>
  <si>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</si>
  <si>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</si>
  <si>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</si>
  <si>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</si>
  <si>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</si>
  <si>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</si>
  <si>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</si>
  <si>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</si>
  <si>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</si>
  <si>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</si>
  <si>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</si>
  <si>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</si>
  <si>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</si>
  <si>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</si>
  <si>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</si>
  <si>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</si>
  <si>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</si>
  <si>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</si>
  <si>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</si>
  <si>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</si>
  <si>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</si>
  <si>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</si>
  <si>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</si>
  <si>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</si>
  <si>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</si>
  <si>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</si>
  <si>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</si>
  <si>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</si>
  <si>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pt par Q</t>
  </si>
  <si>
    <t>val par Q</t>
  </si>
  <si>
    <t>D5</t>
  </si>
  <si>
    <t>D6</t>
  </si>
  <si>
    <t>D7</t>
  </si>
  <si>
    <t>D8</t>
  </si>
  <si>
    <t>Note arrondie :</t>
  </si>
  <si>
    <t>SPNC</t>
  </si>
  <si>
    <t>sous-partie non choisie (SPNC) :</t>
  </si>
  <si>
    <t>n° sous-partie non choisie (SPNC) par le candidat :</t>
  </si>
  <si>
    <t>Q1.1</t>
  </si>
  <si>
    <t>Q1.2</t>
  </si>
  <si>
    <t>Q1.3</t>
  </si>
  <si>
    <t>Q1.4</t>
  </si>
  <si>
    <t>Q1.5</t>
  </si>
  <si>
    <t>Q1.6</t>
  </si>
  <si>
    <t>Q1.7</t>
  </si>
  <si>
    <t>Q1.8</t>
  </si>
  <si>
    <t>Q1.9</t>
  </si>
  <si>
    <t>Q1.10</t>
  </si>
  <si>
    <t>Q1.11</t>
  </si>
  <si>
    <t>Q1.12</t>
  </si>
  <si>
    <t>Q1.13</t>
  </si>
  <si>
    <t>Q1.14</t>
  </si>
  <si>
    <t>Q1.15</t>
  </si>
  <si>
    <t>Q1.16</t>
  </si>
  <si>
    <t>Q1.17</t>
  </si>
  <si>
    <t>Q1.18</t>
  </si>
  <si>
    <t>Q1.19</t>
  </si>
  <si>
    <t>Q1.20</t>
  </si>
  <si>
    <t>Q1.21</t>
  </si>
  <si>
    <t>Q1.22</t>
  </si>
  <si>
    <t>Q1.23</t>
  </si>
  <si>
    <t>Q1.24</t>
  </si>
  <si>
    <t>Q1.25</t>
  </si>
  <si>
    <t>Q1.26</t>
  </si>
  <si>
    <t>Q1.27</t>
  </si>
  <si>
    <t>Q1.28</t>
  </si>
  <si>
    <t>Q1.29</t>
  </si>
  <si>
    <t>Q1.30</t>
  </si>
  <si>
    <t>Désactivation</t>
  </si>
  <si>
    <t>-</t>
  </si>
  <si>
    <t>Report des notes des élèves</t>
  </si>
  <si>
    <t>Nom de l'élève</t>
  </si>
  <si>
    <t>date :</t>
  </si>
  <si>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>lève en cours de traitement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</si>
</sst>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\-yyyy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6" fillId="3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1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8" fillId="0" borderId="2" xfId="0" applyFont="1" applyBorder="1" applyAlignment="1" applyProtection="1">
      <alignment textRotation="90"/>
    </xf>
    <xf numFmtId="0" fontId="9" fillId="0" borderId="0" xfId="0" applyFont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6" fillId="6" borderId="0" xfId="0" applyFont="1" applyFill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Protection="1"/>
    <xf numFmtId="0" fontId="4" fillId="0" borderId="0" xfId="0" applyFont="1" applyAlignment="1" applyProtection="1">
      <alignment horizontal="center"/>
    </xf>
    <xf numFmtId="0" fontId="10" fillId="7" borderId="1" xfId="0" applyFont="1" applyFill="1" applyBorder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64" fontId="5" fillId="8" borderId="6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2" fillId="9" borderId="7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8" borderId="8" xfId="0" applyFont="1" applyFill="1" applyBorder="1" applyAlignment="1">
      <alignment horizontal="center" vertical="center" wrapText="1"/>
    </xf>
    <xf numFmtId="0" fontId="9" fillId="19" borderId="8" xfId="0" applyFont="1" applyFill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2" fillId="14" borderId="12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/>
    </xf>
    <xf numFmtId="0" fontId="12" fillId="15" borderId="14" xfId="0" applyFont="1" applyFill="1" applyBorder="1" applyAlignment="1">
      <alignment horizontal="center" vertical="center"/>
    </xf>
    <xf numFmtId="0" fontId="12" fillId="15" borderId="15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4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18" borderId="12" xfId="0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8" borderId="8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Fill="1" applyProtection="1"/>
    <xf numFmtId="0" fontId="6" fillId="3" borderId="6" xfId="0" applyFont="1" applyFill="1" applyBorder="1" applyAlignment="1" applyProtection="1">
      <alignment vertical="center"/>
    </xf>
    <xf numFmtId="0" fontId="10" fillId="0" borderId="0" xfId="0" applyFont="1" applyProtection="1"/>
    <xf numFmtId="0" fontId="10" fillId="0" borderId="0" xfId="0" applyFont="1" applyFill="1" applyProtection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4" borderId="3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0" fillId="21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Protection="1"/>
    <xf numFmtId="0" fontId="9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 applyProtection="1"/>
    <xf numFmtId="0" fontId="5" fillId="0" borderId="0" xfId="0" applyFont="1" applyFill="1" applyAlignment="1" applyProtection="1"/>
    <xf numFmtId="0" fontId="2" fillId="0" borderId="0" xfId="0" applyFont="1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3" fillId="7" borderId="0" xfId="0" applyFont="1" applyFill="1" applyAlignment="1" applyProtection="1">
      <alignment horizontal="center" vertical="center" wrapText="1"/>
    </xf>
    <xf numFmtId="0" fontId="14" fillId="15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16" fillId="2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Border="1" applyAlignment="1" applyProtection="1">
      <alignment horizontal="center" textRotation="90"/>
    </xf>
    <xf numFmtId="0" fontId="11" fillId="0" borderId="2" xfId="0" applyFont="1" applyBorder="1" applyAlignment="1" applyProtection="1">
      <alignment horizontal="center" textRotation="90"/>
    </xf>
    <xf numFmtId="0" fontId="17" fillId="0" borderId="0" xfId="0" applyFont="1" applyBorder="1" applyAlignment="1" applyProtection="1">
      <alignment horizontal="center" textRotation="90"/>
    </xf>
    <xf numFmtId="0" fontId="0" fillId="0" borderId="0" xfId="0" applyAlignment="1">
      <alignment textRotation="90"/>
    </xf>
    <xf numFmtId="0" fontId="0" fillId="0" borderId="2" xfId="0" applyBorder="1" applyAlignment="1">
      <alignment textRotation="90"/>
    </xf>
    <xf numFmtId="0" fontId="15" fillId="15" borderId="16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15" borderId="1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wrapText="1"/>
    </xf>
    <xf numFmtId="0" fontId="0" fillId="0" borderId="0" xfId="0" applyAlignment="1">
      <alignment horizontal="center"/>
    </xf>
    <xf numFmtId="0" fontId="19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/>
    </xf>
    <xf numFmtId="0" fontId="20" fillId="0" borderId="0" xfId="0" applyFont="1" applyAlignment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9" fontId="4" fillId="0" borderId="14" xfId="0" applyNumberFormat="1" applyFont="1" applyBorder="1" applyAlignment="1" applyProtection="1">
      <alignment horizontal="center" vertical="center"/>
    </xf>
    <xf numFmtId="9" fontId="4" fillId="0" borderId="21" xfId="0" applyNumberFormat="1" applyFont="1" applyBorder="1" applyAlignment="1" applyProtection="1">
      <alignment horizontal="center" vertical="center"/>
    </xf>
    <xf numFmtId="9" fontId="4" fillId="0" borderId="4" xfId="0" applyNumberFormat="1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4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25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3" borderId="28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21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6"/>
      </font>
      <fill>
        <patternFill>
          <bgColor theme="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172"/>
  <sheetViews>
    <sheetView tabSelected="1" zoomScale="80" zoomScaleNormal="80" workbookViewId="0">
      <selection activeCell="M15" sqref="M15"/>
    </sheetView>
  </sheetViews>
  <sheetFormatPr baseColWidth="10" defaultColWidth="11.3984375" defaultRowHeight="14.25" x14ac:dyDescent="0.45"/>
  <cols>
    <col min="1" max="1" width="0.86328125" style="37" customWidth="1"/>
    <col min="2" max="2" width="8.265625" style="131" customWidth="1"/>
    <col min="3" max="3" width="5.1328125" style="3" customWidth="1"/>
    <col min="4" max="4" width="3.1328125" style="109" customWidth="1"/>
    <col min="5" max="6" width="5.265625" style="4" customWidth="1"/>
    <col min="7" max="11" width="4.73046875" style="3" customWidth="1"/>
    <col min="12" max="12" width="8.3984375" style="9" customWidth="1"/>
    <col min="13" max="15" width="4.19921875" style="37" customWidth="1"/>
    <col min="16" max="16" width="5.73046875" style="3" customWidth="1"/>
    <col min="17" max="17" width="8.59765625" style="3" customWidth="1"/>
    <col min="18" max="18" width="19.59765625" style="3" customWidth="1"/>
    <col min="19" max="19" width="1.73046875" style="3" customWidth="1"/>
    <col min="20" max="20" width="11.3984375" style="3" customWidth="1"/>
    <col min="21" max="21" width="11.3984375" style="4" customWidth="1"/>
    <col min="22" max="51" width="4.796875" style="4" customWidth="1"/>
    <col min="52" max="52" width="10.1328125" style="4" customWidth="1"/>
    <col min="53" max="53" width="3.73046875" style="126" customWidth="1"/>
    <col min="54" max="54" width="9.19921875" style="126" customWidth="1"/>
    <col min="55" max="55" width="9.19921875" style="123" customWidth="1"/>
    <col min="56" max="56" width="4.265625" style="123" bestFit="1" customWidth="1"/>
    <col min="57" max="85" width="3.73046875" style="123" customWidth="1"/>
    <col min="86" max="86" width="1" style="123" customWidth="1"/>
    <col min="87" max="123" width="3.73046875" style="123" customWidth="1"/>
    <col min="124" max="124" width="3.73046875" style="126" customWidth="1"/>
    <col min="125" max="125" width="3.73046875" style="4" customWidth="1"/>
    <col min="126" max="16384" width="11.3984375" style="4"/>
  </cols>
  <sheetData>
    <row r="1" spans="1:124" ht="28.5" x14ac:dyDescent="0.85">
      <c r="C1" s="149" t="s">
        <v>3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</row>
    <row r="2" spans="1:124" ht="16.5" customHeight="1" x14ac:dyDescent="0.45"/>
    <row r="3" spans="1:124" ht="34.5" customHeight="1" x14ac:dyDescent="0.45">
      <c r="C3" s="28">
        <v>1</v>
      </c>
      <c r="D3" s="125" t="s">
        <v>2</v>
      </c>
      <c r="E3" s="5"/>
      <c r="F3" s="5"/>
      <c r="G3" s="5"/>
      <c r="H3" s="5"/>
      <c r="I3" s="5"/>
      <c r="J3" s="5"/>
      <c r="K3" s="5"/>
      <c r="L3" s="5"/>
      <c r="P3" s="28">
        <v>2</v>
      </c>
      <c r="Q3" s="29" t="s">
        <v>45</v>
      </c>
      <c r="R3" s="29"/>
      <c r="U3" s="147">
        <v>3</v>
      </c>
      <c r="V3" s="148"/>
      <c r="W3" s="6" t="s">
        <v>217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8"/>
      <c r="AL3" s="8" t="s">
        <v>1</v>
      </c>
      <c r="AM3" s="8"/>
      <c r="AN3" s="8"/>
      <c r="AO3" s="8"/>
      <c r="AP3" s="8"/>
      <c r="AQ3" s="8"/>
      <c r="AR3" s="8"/>
      <c r="AS3" s="8"/>
      <c r="AT3" s="7"/>
      <c r="AU3" s="7"/>
      <c r="AV3" s="7"/>
      <c r="AW3" s="7"/>
      <c r="AX3" s="7"/>
      <c r="AY3" s="7"/>
      <c r="AZ3" s="7"/>
    </row>
    <row r="4" spans="1:124" s="13" customFormat="1" ht="18" customHeight="1" x14ac:dyDescent="0.45">
      <c r="A4" s="38"/>
      <c r="B4" s="151" t="s">
        <v>184</v>
      </c>
      <c r="C4" s="152"/>
      <c r="D4" s="110"/>
      <c r="E4" s="11"/>
      <c r="F4" s="11"/>
      <c r="G4" s="11"/>
      <c r="H4" s="11"/>
      <c r="I4" s="11"/>
      <c r="J4" s="11"/>
      <c r="K4" s="11"/>
      <c r="L4" s="11"/>
      <c r="M4" s="38"/>
      <c r="N4" s="38"/>
      <c r="O4" s="38"/>
      <c r="P4" s="9"/>
      <c r="Q4" s="9"/>
      <c r="R4" s="9"/>
      <c r="S4" s="9"/>
      <c r="T4" s="9"/>
      <c r="U4" s="10"/>
      <c r="V4" s="10"/>
      <c r="W4" s="11"/>
      <c r="X4" s="9"/>
      <c r="Y4" s="9"/>
      <c r="Z4" s="9"/>
      <c r="AA4" s="9"/>
      <c r="AB4" s="9"/>
      <c r="AC4" s="9"/>
      <c r="AD4" s="9"/>
      <c r="AE4" s="9"/>
      <c r="AF4" s="9"/>
      <c r="AG4" s="9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9"/>
      <c r="AU4" s="9"/>
      <c r="AV4" s="9"/>
      <c r="AW4" s="9"/>
      <c r="AX4" s="9"/>
      <c r="AY4" s="9"/>
      <c r="AZ4" s="9"/>
      <c r="BA4" s="135"/>
      <c r="BB4" s="135"/>
      <c r="BC4" s="124"/>
      <c r="BD4" s="124" t="s">
        <v>4</v>
      </c>
      <c r="BE4" s="124" t="s">
        <v>5</v>
      </c>
      <c r="BF4" s="124" t="s">
        <v>6</v>
      </c>
      <c r="BG4" s="124" t="s">
        <v>7</v>
      </c>
      <c r="BH4" s="124" t="s">
        <v>8</v>
      </c>
      <c r="BI4" s="124" t="s">
        <v>9</v>
      </c>
      <c r="BJ4" s="124" t="s">
        <v>10</v>
      </c>
      <c r="BK4" s="124" t="s">
        <v>11</v>
      </c>
      <c r="BL4" s="124" t="s">
        <v>12</v>
      </c>
      <c r="BM4" s="124" t="s">
        <v>13</v>
      </c>
      <c r="BN4" s="124" t="s">
        <v>14</v>
      </c>
      <c r="BO4" s="124" t="s">
        <v>15</v>
      </c>
      <c r="BP4" s="124" t="s">
        <v>16</v>
      </c>
      <c r="BQ4" s="124" t="s">
        <v>17</v>
      </c>
      <c r="BR4" s="124" t="s">
        <v>18</v>
      </c>
      <c r="BS4" s="124" t="s">
        <v>19</v>
      </c>
      <c r="BT4" s="124" t="s">
        <v>20</v>
      </c>
      <c r="BU4" s="124" t="s">
        <v>21</v>
      </c>
      <c r="BV4" s="124" t="s">
        <v>22</v>
      </c>
      <c r="BW4" s="124" t="s">
        <v>23</v>
      </c>
      <c r="BX4" s="124" t="s">
        <v>24</v>
      </c>
      <c r="BY4" s="124" t="s">
        <v>25</v>
      </c>
      <c r="BZ4" s="124" t="s">
        <v>26</v>
      </c>
      <c r="CA4" s="124" t="s">
        <v>27</v>
      </c>
      <c r="CB4" s="124" t="s">
        <v>28</v>
      </c>
      <c r="CC4" s="124" t="s">
        <v>29</v>
      </c>
      <c r="CD4" s="124" t="s">
        <v>30</v>
      </c>
      <c r="CE4" s="124" t="s">
        <v>31</v>
      </c>
      <c r="CF4" s="124" t="s">
        <v>32</v>
      </c>
      <c r="CG4" s="124" t="s">
        <v>33</v>
      </c>
      <c r="CH4" s="124"/>
      <c r="CI4" s="124" t="s">
        <v>4</v>
      </c>
      <c r="CJ4" s="124" t="s">
        <v>5</v>
      </c>
      <c r="CK4" s="124" t="s">
        <v>6</v>
      </c>
      <c r="CL4" s="124" t="s">
        <v>7</v>
      </c>
      <c r="CM4" s="124" t="s">
        <v>8</v>
      </c>
      <c r="CN4" s="124" t="s">
        <v>9</v>
      </c>
      <c r="CO4" s="124" t="s">
        <v>10</v>
      </c>
      <c r="CP4" s="124" t="s">
        <v>11</v>
      </c>
      <c r="CQ4" s="124" t="s">
        <v>12</v>
      </c>
      <c r="CR4" s="124" t="s">
        <v>13</v>
      </c>
      <c r="CS4" s="124" t="s">
        <v>14</v>
      </c>
      <c r="CT4" s="124" t="s">
        <v>15</v>
      </c>
      <c r="CU4" s="124" t="s">
        <v>16</v>
      </c>
      <c r="CV4" s="124" t="s">
        <v>17</v>
      </c>
      <c r="CW4" s="124" t="s">
        <v>18</v>
      </c>
      <c r="CX4" s="124" t="s">
        <v>19</v>
      </c>
      <c r="CY4" s="124" t="s">
        <v>20</v>
      </c>
      <c r="CZ4" s="124" t="s">
        <v>21</v>
      </c>
      <c r="DA4" s="124" t="s">
        <v>22</v>
      </c>
      <c r="DB4" s="124" t="s">
        <v>23</v>
      </c>
      <c r="DC4" s="124" t="s">
        <v>24</v>
      </c>
      <c r="DD4" s="124" t="s">
        <v>25</v>
      </c>
      <c r="DE4" s="124" t="s">
        <v>26</v>
      </c>
      <c r="DF4" s="124" t="s">
        <v>27</v>
      </c>
      <c r="DG4" s="124" t="s">
        <v>28</v>
      </c>
      <c r="DH4" s="124" t="s">
        <v>29</v>
      </c>
      <c r="DI4" s="124" t="s">
        <v>30</v>
      </c>
      <c r="DJ4" s="124" t="s">
        <v>31</v>
      </c>
      <c r="DK4" s="124" t="s">
        <v>32</v>
      </c>
      <c r="DL4" s="124" t="s">
        <v>33</v>
      </c>
      <c r="DM4" s="124"/>
      <c r="DN4" s="124"/>
      <c r="DO4" s="124"/>
      <c r="DP4" s="124"/>
      <c r="DQ4" s="124"/>
      <c r="DR4" s="124"/>
      <c r="DS4" s="124"/>
      <c r="DT4" s="127"/>
    </row>
    <row r="5" spans="1:124" s="13" customFormat="1" ht="18" customHeight="1" x14ac:dyDescent="0.45">
      <c r="A5" s="38"/>
      <c r="B5" s="152"/>
      <c r="C5" s="152"/>
      <c r="D5" s="110"/>
      <c r="E5" s="145" t="s">
        <v>218</v>
      </c>
      <c r="F5" s="145"/>
      <c r="G5" s="145"/>
      <c r="H5" s="145"/>
      <c r="I5" s="145"/>
      <c r="J5" s="145"/>
      <c r="K5" s="145"/>
      <c r="L5" s="11"/>
      <c r="M5" s="38"/>
      <c r="N5" s="38"/>
      <c r="O5" s="38"/>
      <c r="P5" s="38">
        <f ca="1">IFERROR(INDIRECT("MATRICE!EE1"),"")</f>
        <v>0</v>
      </c>
      <c r="Q5" s="38" t="str">
        <f ca="1">IF(P5="","Absence de l'onglet MATRICE","")</f>
        <v/>
      </c>
      <c r="R5" s="9"/>
      <c r="S5" s="9"/>
      <c r="T5" s="9"/>
      <c r="U5" s="10"/>
      <c r="V5" s="10"/>
      <c r="W5" s="11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9"/>
      <c r="AU5" s="9"/>
      <c r="AV5" s="9"/>
      <c r="AW5" s="9"/>
      <c r="AX5" s="9"/>
      <c r="AY5" s="9"/>
      <c r="AZ5" s="27" t="s">
        <v>37</v>
      </c>
      <c r="BA5" s="135"/>
      <c r="BB5" s="135"/>
      <c r="BC5" s="124"/>
      <c r="BD5" s="124" t="s">
        <v>177</v>
      </c>
      <c r="BE5" s="124" t="s">
        <v>178</v>
      </c>
      <c r="BF5" s="124" t="s">
        <v>179</v>
      </c>
      <c r="BG5" s="124" t="s">
        <v>180</v>
      </c>
      <c r="BH5" s="124" t="s">
        <v>145</v>
      </c>
      <c r="BI5" s="124" t="s">
        <v>146</v>
      </c>
      <c r="BJ5" s="124" t="s">
        <v>147</v>
      </c>
      <c r="BK5" s="124" t="s">
        <v>148</v>
      </c>
      <c r="BL5" s="124" t="s">
        <v>149</v>
      </c>
      <c r="BM5" s="124" t="s">
        <v>150</v>
      </c>
      <c r="BN5" s="124" t="s">
        <v>151</v>
      </c>
      <c r="BO5" s="124" t="s">
        <v>152</v>
      </c>
      <c r="BP5" s="124" t="s">
        <v>153</v>
      </c>
      <c r="BQ5" s="124" t="s">
        <v>154</v>
      </c>
      <c r="BR5" s="124" t="s">
        <v>155</v>
      </c>
      <c r="BS5" s="124" t="s">
        <v>156</v>
      </c>
      <c r="BT5" s="124" t="s">
        <v>157</v>
      </c>
      <c r="BU5" s="124" t="s">
        <v>158</v>
      </c>
      <c r="BV5" s="124" t="s">
        <v>159</v>
      </c>
      <c r="BW5" s="124" t="s">
        <v>160</v>
      </c>
      <c r="BX5" s="124" t="s">
        <v>161</v>
      </c>
      <c r="BY5" s="124" t="s">
        <v>162</v>
      </c>
      <c r="BZ5" s="124" t="s">
        <v>163</v>
      </c>
      <c r="CA5" s="124" t="s">
        <v>164</v>
      </c>
      <c r="CB5" s="124" t="s">
        <v>165</v>
      </c>
      <c r="CC5" s="124" t="s">
        <v>166</v>
      </c>
      <c r="CD5" s="124" t="s">
        <v>167</v>
      </c>
      <c r="CE5" s="124" t="s">
        <v>168</v>
      </c>
      <c r="CF5" s="124" t="s">
        <v>169</v>
      </c>
      <c r="CG5" s="124" t="s">
        <v>170</v>
      </c>
      <c r="CH5" s="124"/>
      <c r="CI5" s="139" t="s">
        <v>145</v>
      </c>
      <c r="CJ5" s="139" t="s">
        <v>146</v>
      </c>
      <c r="CK5" s="139" t="s">
        <v>147</v>
      </c>
      <c r="CL5" s="139" t="s">
        <v>148</v>
      </c>
      <c r="CM5" s="139" t="s">
        <v>149</v>
      </c>
      <c r="CN5" s="139" t="s">
        <v>150</v>
      </c>
      <c r="CO5" s="139" t="s">
        <v>151</v>
      </c>
      <c r="CP5" s="139" t="s">
        <v>152</v>
      </c>
      <c r="CQ5" s="139" t="s">
        <v>153</v>
      </c>
      <c r="CR5" s="139" t="s">
        <v>154</v>
      </c>
      <c r="CS5" s="139" t="s">
        <v>155</v>
      </c>
      <c r="CT5" s="139" t="s">
        <v>156</v>
      </c>
      <c r="CU5" s="139" t="s">
        <v>157</v>
      </c>
      <c r="CV5" s="139" t="s">
        <v>158</v>
      </c>
      <c r="CW5" s="139" t="s">
        <v>159</v>
      </c>
      <c r="CX5" s="139" t="s">
        <v>160</v>
      </c>
      <c r="CY5" s="139" t="s">
        <v>161</v>
      </c>
      <c r="CZ5" s="139" t="s">
        <v>162</v>
      </c>
      <c r="DA5" s="139" t="s">
        <v>163</v>
      </c>
      <c r="DB5" s="139" t="s">
        <v>164</v>
      </c>
      <c r="DC5" s="139" t="s">
        <v>165</v>
      </c>
      <c r="DD5" s="139" t="s">
        <v>166</v>
      </c>
      <c r="DE5" s="139" t="s">
        <v>167</v>
      </c>
      <c r="DF5" s="139" t="s">
        <v>168</v>
      </c>
      <c r="DG5" s="139" t="s">
        <v>169</v>
      </c>
      <c r="DH5" s="139" t="s">
        <v>170</v>
      </c>
      <c r="DI5" s="139" t="s">
        <v>171</v>
      </c>
      <c r="DJ5" s="139" t="s">
        <v>172</v>
      </c>
      <c r="DK5" s="139" t="s">
        <v>173</v>
      </c>
      <c r="DL5" s="139" t="s">
        <v>174</v>
      </c>
      <c r="DM5" s="135"/>
      <c r="DN5" s="135"/>
      <c r="DO5" s="135"/>
      <c r="DP5" s="135"/>
      <c r="DQ5" s="124"/>
      <c r="DR5" s="124"/>
      <c r="DS5" s="124"/>
      <c r="DT5" s="127"/>
    </row>
    <row r="6" spans="1:124" ht="18" customHeight="1" thickBot="1" x14ac:dyDescent="0.5">
      <c r="B6" s="152"/>
      <c r="C6" s="152"/>
      <c r="D6" s="155" t="s">
        <v>215</v>
      </c>
      <c r="E6" s="146"/>
      <c r="F6" s="146"/>
      <c r="G6" s="146"/>
      <c r="H6" s="146"/>
      <c r="I6" s="146"/>
      <c r="J6" s="146"/>
      <c r="K6" s="146"/>
      <c r="L6" s="153" t="s">
        <v>0</v>
      </c>
      <c r="P6" s="37">
        <f ca="1">IFERROR(INDIRECT("COLLANTE!EE1"),"")</f>
        <v>0</v>
      </c>
      <c r="Q6" s="37" t="str">
        <f ca="1">IF(P6="","Absence de l'onglet COLLANTE","")</f>
        <v/>
      </c>
      <c r="T6" s="144" t="s">
        <v>220</v>
      </c>
      <c r="U6" s="27" t="s">
        <v>35</v>
      </c>
      <c r="V6" s="27" t="s">
        <v>4</v>
      </c>
      <c r="W6" s="27" t="s">
        <v>5</v>
      </c>
      <c r="X6" s="27" t="s">
        <v>6</v>
      </c>
      <c r="Y6" s="27" t="s">
        <v>7</v>
      </c>
      <c r="Z6" s="27" t="s">
        <v>8</v>
      </c>
      <c r="AA6" s="27" t="s">
        <v>9</v>
      </c>
      <c r="AB6" s="27" t="s">
        <v>10</v>
      </c>
      <c r="AC6" s="27" t="s">
        <v>11</v>
      </c>
      <c r="AD6" s="27" t="s">
        <v>12</v>
      </c>
      <c r="AE6" s="27" t="s">
        <v>13</v>
      </c>
      <c r="AF6" s="27" t="s">
        <v>14</v>
      </c>
      <c r="AG6" s="27" t="s">
        <v>15</v>
      </c>
      <c r="AH6" s="27" t="s">
        <v>16</v>
      </c>
      <c r="AI6" s="27" t="s">
        <v>17</v>
      </c>
      <c r="AJ6" s="27" t="s">
        <v>18</v>
      </c>
      <c r="AK6" s="27" t="s">
        <v>19</v>
      </c>
      <c r="AL6" s="27" t="s">
        <v>20</v>
      </c>
      <c r="AM6" s="27" t="s">
        <v>21</v>
      </c>
      <c r="AN6" s="27" t="s">
        <v>22</v>
      </c>
      <c r="AO6" s="27" t="s">
        <v>23</v>
      </c>
      <c r="AP6" s="27" t="s">
        <v>24</v>
      </c>
      <c r="AQ6" s="27" t="s">
        <v>25</v>
      </c>
      <c r="AR6" s="27" t="s">
        <v>26</v>
      </c>
      <c r="AS6" s="27" t="s">
        <v>27</v>
      </c>
      <c r="AT6" s="27" t="s">
        <v>28</v>
      </c>
      <c r="AU6" s="27" t="s">
        <v>29</v>
      </c>
      <c r="AV6" s="27" t="s">
        <v>30</v>
      </c>
      <c r="AW6" s="27" t="s">
        <v>31</v>
      </c>
      <c r="AX6" s="27" t="s">
        <v>32</v>
      </c>
      <c r="AY6" s="27" t="s">
        <v>33</v>
      </c>
      <c r="AZ6" s="27" t="s">
        <v>142</v>
      </c>
      <c r="BA6" s="136"/>
      <c r="BB6" s="136"/>
      <c r="BC6" s="123" t="s">
        <v>175</v>
      </c>
      <c r="BD6" s="37">
        <f ca="1">INDIRECT("MATRICE!"&amp;BD$5)</f>
        <v>2</v>
      </c>
      <c r="BE6" s="37">
        <f t="shared" ref="BE6:CG6" ca="1" si="0">INDIRECT("MATRICE!"&amp;BE$5)</f>
        <v>2</v>
      </c>
      <c r="BF6" s="37">
        <f t="shared" ca="1" si="0"/>
        <v>4</v>
      </c>
      <c r="BG6" s="37">
        <f t="shared" ca="1" si="0"/>
        <v>2</v>
      </c>
      <c r="BH6" s="37">
        <f t="shared" ca="1" si="0"/>
        <v>1</v>
      </c>
      <c r="BI6" s="37">
        <f t="shared" ca="1" si="0"/>
        <v>2</v>
      </c>
      <c r="BJ6" s="37">
        <f t="shared" ca="1" si="0"/>
        <v>1</v>
      </c>
      <c r="BK6" s="37">
        <f t="shared" ca="1" si="0"/>
        <v>2</v>
      </c>
      <c r="BL6" s="37">
        <f t="shared" ca="1" si="0"/>
        <v>2</v>
      </c>
      <c r="BM6" s="37">
        <f t="shared" ca="1" si="0"/>
        <v>2</v>
      </c>
      <c r="BN6" s="37">
        <f t="shared" ca="1" si="0"/>
        <v>3</v>
      </c>
      <c r="BO6" s="37">
        <f t="shared" ca="1" si="0"/>
        <v>2</v>
      </c>
      <c r="BP6" s="37">
        <f t="shared" ca="1" si="0"/>
        <v>4</v>
      </c>
      <c r="BQ6" s="37">
        <f t="shared" ca="1" si="0"/>
        <v>2</v>
      </c>
      <c r="BR6" s="37">
        <f t="shared" ca="1" si="0"/>
        <v>1</v>
      </c>
      <c r="BS6" s="37">
        <f t="shared" ca="1" si="0"/>
        <v>2</v>
      </c>
      <c r="BT6" s="37">
        <f t="shared" ca="1" si="0"/>
        <v>2</v>
      </c>
      <c r="BU6" s="37">
        <f t="shared" ca="1" si="0"/>
        <v>4</v>
      </c>
      <c r="BV6" s="37">
        <f t="shared" ca="1" si="0"/>
        <v>0</v>
      </c>
      <c r="BW6" s="37">
        <f t="shared" ca="1" si="0"/>
        <v>0</v>
      </c>
      <c r="BX6" s="37">
        <f t="shared" ca="1" si="0"/>
        <v>0</v>
      </c>
      <c r="BY6" s="37">
        <f t="shared" ca="1" si="0"/>
        <v>0</v>
      </c>
      <c r="BZ6" s="37">
        <f t="shared" ca="1" si="0"/>
        <v>0</v>
      </c>
      <c r="CA6" s="37">
        <f t="shared" ca="1" si="0"/>
        <v>0</v>
      </c>
      <c r="CB6" s="37">
        <f t="shared" ca="1" si="0"/>
        <v>0</v>
      </c>
      <c r="CC6" s="37">
        <f t="shared" ca="1" si="0"/>
        <v>0</v>
      </c>
      <c r="CD6" s="37">
        <f t="shared" ca="1" si="0"/>
        <v>0</v>
      </c>
      <c r="CE6" s="37">
        <f t="shared" ca="1" si="0"/>
        <v>0</v>
      </c>
      <c r="CF6" s="37">
        <f t="shared" ca="1" si="0"/>
        <v>0</v>
      </c>
      <c r="CG6" s="37">
        <f t="shared" ca="1" si="0"/>
        <v>0</v>
      </c>
      <c r="CI6" s="37">
        <f t="shared" ref="CI6:DL6" ca="1" si="1">IF(INDIRECT(CI$5)="",BD6,0)</f>
        <v>2</v>
      </c>
      <c r="CJ6" s="37">
        <f t="shared" ca="1" si="1"/>
        <v>2</v>
      </c>
      <c r="CK6" s="37">
        <f t="shared" ca="1" si="1"/>
        <v>4</v>
      </c>
      <c r="CL6" s="37">
        <f t="shared" ca="1" si="1"/>
        <v>2</v>
      </c>
      <c r="CM6" s="37">
        <f t="shared" ca="1" si="1"/>
        <v>1</v>
      </c>
      <c r="CN6" s="37">
        <f t="shared" ca="1" si="1"/>
        <v>2</v>
      </c>
      <c r="CO6" s="37">
        <f t="shared" ca="1" si="1"/>
        <v>1</v>
      </c>
      <c r="CP6" s="37">
        <f t="shared" ca="1" si="1"/>
        <v>2</v>
      </c>
      <c r="CQ6" s="37">
        <f t="shared" ca="1" si="1"/>
        <v>2</v>
      </c>
      <c r="CR6" s="37">
        <f t="shared" ca="1" si="1"/>
        <v>2</v>
      </c>
      <c r="CS6" s="37">
        <f t="shared" ca="1" si="1"/>
        <v>3</v>
      </c>
      <c r="CT6" s="37">
        <f t="shared" ca="1" si="1"/>
        <v>2</v>
      </c>
      <c r="CU6" s="37">
        <f t="shared" ca="1" si="1"/>
        <v>4</v>
      </c>
      <c r="CV6" s="37">
        <f t="shared" ca="1" si="1"/>
        <v>2</v>
      </c>
      <c r="CW6" s="37">
        <f t="shared" ca="1" si="1"/>
        <v>1</v>
      </c>
      <c r="CX6" s="37">
        <f t="shared" ca="1" si="1"/>
        <v>2</v>
      </c>
      <c r="CY6" s="37">
        <f t="shared" ca="1" si="1"/>
        <v>2</v>
      </c>
      <c r="CZ6" s="37">
        <f t="shared" ca="1" si="1"/>
        <v>4</v>
      </c>
      <c r="DA6" s="37">
        <f t="shared" ca="1" si="1"/>
        <v>0</v>
      </c>
      <c r="DB6" s="37">
        <f t="shared" ca="1" si="1"/>
        <v>0</v>
      </c>
      <c r="DC6" s="37">
        <f t="shared" ca="1" si="1"/>
        <v>0</v>
      </c>
      <c r="DD6" s="37">
        <f t="shared" ca="1" si="1"/>
        <v>0</v>
      </c>
      <c r="DE6" s="37">
        <f t="shared" ca="1" si="1"/>
        <v>0</v>
      </c>
      <c r="DF6" s="37">
        <f t="shared" ca="1" si="1"/>
        <v>0</v>
      </c>
      <c r="DG6" s="37">
        <f t="shared" ca="1" si="1"/>
        <v>0</v>
      </c>
      <c r="DH6" s="37">
        <f t="shared" ca="1" si="1"/>
        <v>0</v>
      </c>
      <c r="DI6" s="37">
        <f t="shared" ca="1" si="1"/>
        <v>0</v>
      </c>
      <c r="DJ6" s="37">
        <f t="shared" ca="1" si="1"/>
        <v>0</v>
      </c>
      <c r="DK6" s="37">
        <f t="shared" ca="1" si="1"/>
        <v>0</v>
      </c>
      <c r="DL6" s="37">
        <f t="shared" ca="1" si="1"/>
        <v>0</v>
      </c>
      <c r="DM6" s="136"/>
      <c r="DN6" s="136"/>
      <c r="DO6" s="136"/>
      <c r="DP6" s="136"/>
    </row>
    <row r="7" spans="1:124" ht="15" customHeight="1" thickBot="1" x14ac:dyDescent="0.5">
      <c r="C7" s="132" t="s">
        <v>216</v>
      </c>
      <c r="D7" s="156"/>
      <c r="L7" s="153"/>
      <c r="P7" s="37"/>
      <c r="Q7" s="37"/>
      <c r="T7" s="144"/>
      <c r="U7" s="34">
        <f>E6</f>
        <v>0</v>
      </c>
      <c r="V7" s="34" t="str">
        <f ca="1">M9</f>
        <v/>
      </c>
      <c r="W7" s="34" t="str">
        <f ca="1">M10</f>
        <v/>
      </c>
      <c r="X7" s="34" t="str">
        <f ca="1">M11</f>
        <v/>
      </c>
      <c r="Y7" s="34" t="str">
        <f ca="1">M12</f>
        <v/>
      </c>
      <c r="Z7" s="34" t="str">
        <f ca="1">M13</f>
        <v/>
      </c>
      <c r="AA7" s="34" t="str">
        <f ca="1">M14</f>
        <v/>
      </c>
      <c r="AB7" s="34" t="str">
        <f ca="1">M15</f>
        <v/>
      </c>
      <c r="AC7" s="34" t="str">
        <f ca="1">M16</f>
        <v/>
      </c>
      <c r="AD7" s="34" t="str">
        <f ca="1">M17</f>
        <v/>
      </c>
      <c r="AE7" s="34" t="str">
        <f ca="1">M18</f>
        <v/>
      </c>
      <c r="AF7" s="34" t="str">
        <f ca="1">M19</f>
        <v/>
      </c>
      <c r="AG7" s="34" t="str">
        <f ca="1">M20</f>
        <v/>
      </c>
      <c r="AH7" s="34" t="str">
        <f ca="1">M21</f>
        <v/>
      </c>
      <c r="AI7" s="34" t="str">
        <f ca="1">M22</f>
        <v/>
      </c>
      <c r="AJ7" s="34" t="str">
        <f ca="1">M23</f>
        <v/>
      </c>
      <c r="AK7" s="34" t="str">
        <f ca="1">M24</f>
        <v/>
      </c>
      <c r="AL7" s="34" t="str">
        <f ca="1">M25</f>
        <v/>
      </c>
      <c r="AM7" s="34" t="str">
        <f ca="1">M26</f>
        <v/>
      </c>
      <c r="AN7" s="34" t="str">
        <f ca="1">M27</f>
        <v/>
      </c>
      <c r="AO7" s="34" t="str">
        <f ca="1">M28</f>
        <v/>
      </c>
      <c r="AP7" s="34" t="str">
        <f ca="1">M29</f>
        <v/>
      </c>
      <c r="AQ7" s="34" t="str">
        <f ca="1">M30</f>
        <v/>
      </c>
      <c r="AR7" s="34" t="str">
        <f ca="1">M31</f>
        <v/>
      </c>
      <c r="AS7" s="34" t="str">
        <f ca="1">M32</f>
        <v/>
      </c>
      <c r="AT7" s="34" t="str">
        <f ca="1">M33</f>
        <v/>
      </c>
      <c r="AU7" s="34" t="str">
        <f ca="1">M34</f>
        <v/>
      </c>
      <c r="AV7" s="34" t="str">
        <f ca="1">M35</f>
        <v/>
      </c>
      <c r="AW7" s="34" t="str">
        <f ca="1">M36</f>
        <v/>
      </c>
      <c r="AX7" s="34" t="str">
        <f ca="1">M37</f>
        <v/>
      </c>
      <c r="AY7" s="34" t="str">
        <f ca="1">M38</f>
        <v/>
      </c>
      <c r="AZ7" s="39">
        <f ca="1">ROUNDUP(MAX(20*SUMPRODUCT($BD$6:$CG$6,BD7:CG7)/(3*(IF(BD7="SPNC",0,BD6)+IF(BE7="SPNC",0,BE6)+IF(BF7="SPNC",0,BF6)+IF(BG7="SPNC",0,BG6)+IF(BH7="SPNC",0,BH6)+IF(BI7="SPNC",0,BI6)+IF(BJ7="SPNC",0,BJ6)+IF(BK7="SPNC",0,BK6)+IF(BL7="SPNC",0,BL6)+IF(BM7="SPNC",0,BM6)+IF(BN7="SPNC",0,BN6)+IF(BO7="SPNC",0,BO6)+IF(BP7="SPNC",0,BP6)+IF(BQ7="SPNC",0,BQ6)+IF(BR7="SPNC",0,BR6)+IF(BS7="SPNC",0,BS6)+IF(BT7="SPNC",0,BT6)+IF(BU7="SPNC",0,BU6)+IF(BV7="SPNC",0,BV6)+IF(BW7="SPNC",0,BW6)+IF(BX7="SPNC",0,BX6)+IF(BY7="SPNC",0,BY6)+IF(BZ7="SPNC",0,BZ6)+IF(CA7="SPNC",0,CA6)+IF(CB7="SPNC",0,CB6)+IF(CC7="SPNC",0,CC6)+IF(CD7="SPNC",0,CD6)+IF(CE7="SPNC",0,CE6)+IF(CF7="SPNC",0,CF6)+IF(CG7="SPNC",0,CG6))),20*SUMPRODUCT($CI$6:$DL$6,CI7:DL7)/(3*(IF(CI7="SPNC",0,CI6)+IF(CJ7="SPNC",0,CJ6)+IF(CK7="SPNC",0,CK6)+IF(CL7="SPNC",0,CL6)+IF(CM7="SPNC",0,CM6)+IF(CN7="SPNC",0,CN6)+IF(CO7="SPNC",0,CO6)+IF(CP7="SPNC",0,CP6)+IF(CQ7="SPNC",0,CQ6)+IF(CR7="SPNC",0,CR6)+IF(CS7="SPNC",0,CS6)+IF(CT7="SPNC",0,CT6)+IF(CU7="SPNC",0,CU6)+IF(CV7="SPNC",0,CV6)+IF(CW7="SPNC",0,CW6)+IF(CX7="SPNC",0,CX6)+IF(CY7="SPNC",0,CY6)+IF(CZ7="SPNC",0,CZ6)+IF(DA7="SPNC",0,DA6)+IF(DB7="SPNC",0,DB6)+IF(DC7="SPNC",0,DC6)+IF(DD7="SPNC",0,DD6)+IF(DE7="SPNC",0,DE6)+IF(DF7="SPNC",0,DF6)+IF(DG7="SPNC",0,DG6)+IF(DH7="SPNC",0,DH6)+IF(DI7="SPNC",0,DI6)+IF(DJ7="SPNC",0,DJ6)+IF(DK7="SPNC",0,DK6)+IF(DL7="SPNC",0,DL6)))),1)</f>
        <v>0</v>
      </c>
      <c r="BA7" s="136"/>
      <c r="BB7" s="15" t="s">
        <v>182</v>
      </c>
      <c r="BC7" s="123" t="s">
        <v>176</v>
      </c>
      <c r="BD7" s="37">
        <f t="shared" ref="BD7:CG7" ca="1" si="2">IF(OR(V7="",V7="NT"),0,V7)</f>
        <v>0</v>
      </c>
      <c r="BE7" s="37">
        <f t="shared" ca="1" si="2"/>
        <v>0</v>
      </c>
      <c r="BF7" s="37">
        <f t="shared" ca="1" si="2"/>
        <v>0</v>
      </c>
      <c r="BG7" s="37">
        <f t="shared" ca="1" si="2"/>
        <v>0</v>
      </c>
      <c r="BH7" s="37">
        <f t="shared" ca="1" si="2"/>
        <v>0</v>
      </c>
      <c r="BI7" s="37">
        <f t="shared" ca="1" si="2"/>
        <v>0</v>
      </c>
      <c r="BJ7" s="37">
        <f t="shared" ca="1" si="2"/>
        <v>0</v>
      </c>
      <c r="BK7" s="37">
        <f t="shared" ca="1" si="2"/>
        <v>0</v>
      </c>
      <c r="BL7" s="37">
        <f t="shared" ca="1" si="2"/>
        <v>0</v>
      </c>
      <c r="BM7" s="37">
        <f t="shared" ca="1" si="2"/>
        <v>0</v>
      </c>
      <c r="BN7" s="37">
        <f t="shared" ca="1" si="2"/>
        <v>0</v>
      </c>
      <c r="BO7" s="37">
        <f t="shared" ca="1" si="2"/>
        <v>0</v>
      </c>
      <c r="BP7" s="37">
        <f ca="1">IF(OR(AH7="",AH7="NT"),0,AH7)</f>
        <v>0</v>
      </c>
      <c r="BQ7" s="37">
        <f t="shared" ca="1" si="2"/>
        <v>0</v>
      </c>
      <c r="BR7" s="37">
        <f t="shared" ca="1" si="2"/>
        <v>0</v>
      </c>
      <c r="BS7" s="37">
        <f t="shared" ca="1" si="2"/>
        <v>0</v>
      </c>
      <c r="BT7" s="37">
        <f t="shared" ca="1" si="2"/>
        <v>0</v>
      </c>
      <c r="BU7" s="37">
        <f t="shared" ca="1" si="2"/>
        <v>0</v>
      </c>
      <c r="BV7" s="37">
        <f t="shared" ca="1" si="2"/>
        <v>0</v>
      </c>
      <c r="BW7" s="37">
        <f t="shared" ca="1" si="2"/>
        <v>0</v>
      </c>
      <c r="BX7" s="37">
        <f t="shared" ca="1" si="2"/>
        <v>0</v>
      </c>
      <c r="BY7" s="37">
        <f t="shared" ca="1" si="2"/>
        <v>0</v>
      </c>
      <c r="BZ7" s="37">
        <f t="shared" ca="1" si="2"/>
        <v>0</v>
      </c>
      <c r="CA7" s="37">
        <f t="shared" ca="1" si="2"/>
        <v>0</v>
      </c>
      <c r="CB7" s="37">
        <f t="shared" ca="1" si="2"/>
        <v>0</v>
      </c>
      <c r="CC7" s="37">
        <f t="shared" ca="1" si="2"/>
        <v>0</v>
      </c>
      <c r="CD7" s="37">
        <f t="shared" ca="1" si="2"/>
        <v>0</v>
      </c>
      <c r="CE7" s="37">
        <f t="shared" ca="1" si="2"/>
        <v>0</v>
      </c>
      <c r="CF7" s="37">
        <f t="shared" ca="1" si="2"/>
        <v>0</v>
      </c>
      <c r="CG7" s="37">
        <f t="shared" ca="1" si="2"/>
        <v>0</v>
      </c>
      <c r="CH7" s="37"/>
      <c r="CI7" s="37">
        <f t="shared" ref="CI7:DL7" ca="1" si="3">IF(INDIRECT(CI$5)="",BD7,IF(BD7="SPNC","SPNC",0))</f>
        <v>0</v>
      </c>
      <c r="CJ7" s="37">
        <f t="shared" ca="1" si="3"/>
        <v>0</v>
      </c>
      <c r="CK7" s="37">
        <f t="shared" ca="1" si="3"/>
        <v>0</v>
      </c>
      <c r="CL7" s="37">
        <f t="shared" ca="1" si="3"/>
        <v>0</v>
      </c>
      <c r="CM7" s="37">
        <f t="shared" ca="1" si="3"/>
        <v>0</v>
      </c>
      <c r="CN7" s="37">
        <f t="shared" ca="1" si="3"/>
        <v>0</v>
      </c>
      <c r="CO7" s="37">
        <f t="shared" ca="1" si="3"/>
        <v>0</v>
      </c>
      <c r="CP7" s="37">
        <f t="shared" ca="1" si="3"/>
        <v>0</v>
      </c>
      <c r="CQ7" s="37">
        <f t="shared" ca="1" si="3"/>
        <v>0</v>
      </c>
      <c r="CR7" s="37">
        <f t="shared" ca="1" si="3"/>
        <v>0</v>
      </c>
      <c r="CS7" s="37">
        <f t="shared" ca="1" si="3"/>
        <v>0</v>
      </c>
      <c r="CT7" s="37">
        <f t="shared" ca="1" si="3"/>
        <v>0</v>
      </c>
      <c r="CU7" s="37">
        <f t="shared" ca="1" si="3"/>
        <v>0</v>
      </c>
      <c r="CV7" s="37">
        <f t="shared" ca="1" si="3"/>
        <v>0</v>
      </c>
      <c r="CW7" s="37">
        <f t="shared" ca="1" si="3"/>
        <v>0</v>
      </c>
      <c r="CX7" s="37">
        <f t="shared" ca="1" si="3"/>
        <v>0</v>
      </c>
      <c r="CY7" s="37">
        <f t="shared" ca="1" si="3"/>
        <v>0</v>
      </c>
      <c r="CZ7" s="37">
        <f t="shared" ca="1" si="3"/>
        <v>0</v>
      </c>
      <c r="DA7" s="37">
        <f t="shared" ca="1" si="3"/>
        <v>0</v>
      </c>
      <c r="DB7" s="37">
        <f t="shared" ca="1" si="3"/>
        <v>0</v>
      </c>
      <c r="DC7" s="37">
        <f t="shared" ca="1" si="3"/>
        <v>0</v>
      </c>
      <c r="DD7" s="37">
        <f t="shared" ca="1" si="3"/>
        <v>0</v>
      </c>
      <c r="DE7" s="37">
        <f t="shared" ca="1" si="3"/>
        <v>0</v>
      </c>
      <c r="DF7" s="37">
        <f t="shared" ca="1" si="3"/>
        <v>0</v>
      </c>
      <c r="DG7" s="37">
        <f t="shared" ca="1" si="3"/>
        <v>0</v>
      </c>
      <c r="DH7" s="37">
        <f t="shared" ca="1" si="3"/>
        <v>0</v>
      </c>
      <c r="DI7" s="37">
        <f t="shared" ca="1" si="3"/>
        <v>0</v>
      </c>
      <c r="DJ7" s="37">
        <f t="shared" ca="1" si="3"/>
        <v>0</v>
      </c>
      <c r="DK7" s="37">
        <f t="shared" ca="1" si="3"/>
        <v>0</v>
      </c>
      <c r="DL7" s="37">
        <f t="shared" ca="1" si="3"/>
        <v>0</v>
      </c>
      <c r="DM7" s="136"/>
      <c r="DN7" s="136"/>
      <c r="DO7" s="136"/>
      <c r="DP7" s="136"/>
    </row>
    <row r="8" spans="1:124" ht="15" customHeight="1" thickBot="1" x14ac:dyDescent="0.5">
      <c r="B8" s="131" t="str">
        <f>MATRICE!A4</f>
        <v>n° partie</v>
      </c>
      <c r="C8" s="26"/>
      <c r="D8" s="157"/>
      <c r="E8" s="32"/>
      <c r="F8" s="32" t="s">
        <v>182</v>
      </c>
      <c r="G8" s="30" t="s">
        <v>34</v>
      </c>
      <c r="H8" s="14">
        <v>0</v>
      </c>
      <c r="I8" s="14">
        <v>1</v>
      </c>
      <c r="J8" s="14">
        <v>2</v>
      </c>
      <c r="K8" s="14">
        <v>3</v>
      </c>
      <c r="L8" s="154"/>
      <c r="P8" s="150" t="s">
        <v>46</v>
      </c>
      <c r="Q8" s="150"/>
      <c r="R8" s="33" t="s">
        <v>47</v>
      </c>
      <c r="S8" s="37"/>
      <c r="T8" s="144"/>
      <c r="BA8" s="136"/>
      <c r="BB8" s="136"/>
      <c r="DM8" s="136"/>
      <c r="DN8" s="136"/>
      <c r="DO8" s="136"/>
      <c r="DP8" s="136"/>
    </row>
    <row r="9" spans="1:124" ht="15" customHeight="1" thickBot="1" x14ac:dyDescent="0.5">
      <c r="A9" s="37" t="s">
        <v>137</v>
      </c>
      <c r="B9" s="14">
        <f>MATRICE!A5</f>
        <v>1</v>
      </c>
      <c r="C9" s="134">
        <f ca="1">IF($Q$5&lt;&gt;"",0,IF(INDIRECT("MATRICE!"&amp;A9)&lt;&gt;"",1,0))</f>
        <v>1</v>
      </c>
      <c r="D9" s="111"/>
      <c r="E9" s="31" t="s">
        <v>185</v>
      </c>
      <c r="F9" s="31" t="str">
        <f>IF(B9=$C$7,"SPNC","")</f>
        <v/>
      </c>
      <c r="G9" s="19"/>
      <c r="H9" s="19"/>
      <c r="I9" s="19"/>
      <c r="J9" s="19"/>
      <c r="K9" s="19"/>
      <c r="L9" s="15" t="str">
        <f ca="1">IF(F9="",IF(C9=0,"",IF(COUNTIF(G9:K9,"&lt;&gt;")=1,"","◄")),"")</f>
        <v>◄</v>
      </c>
      <c r="M9" s="37" t="str">
        <f t="shared" ref="M9:M38" ca="1" si="4">IF(OR(L9&lt;&gt;"",C9=0),"",IF(F9&lt;&gt;"",F9,IF(G9&lt;&gt;"","NT",IF(H9&lt;&gt;"",0,IF(I9&lt;&gt;"",1,IF(J9&lt;&gt;"",2,IF(K9&lt;&gt;"",3,"")))))))</f>
        <v/>
      </c>
      <c r="N9" s="37" t="str">
        <f ca="1">IF(F9="",IF(M9="NT",0,M9),0)</f>
        <v/>
      </c>
      <c r="O9" s="37">
        <f>IF(D9="",1,0)</f>
        <v>1</v>
      </c>
      <c r="P9" s="143" t="s">
        <v>38</v>
      </c>
      <c r="Q9" s="143"/>
      <c r="R9" s="35">
        <f ca="1">IF($Q$5&lt;&gt;"",0,IF(INDIRECT("MATRICE!"&amp;S9&amp;"70")=0,"NE",SUMPRODUCT($N$9:$N$38,INDIRECT("MATRICE!"&amp;S9&amp;"40:"&amp;S9&amp;"69"))/(3*INDIRECT("MATRICE!"&amp;S9&amp;"70"))))</f>
        <v>0</v>
      </c>
      <c r="S9" s="37" t="s">
        <v>53</v>
      </c>
      <c r="T9" s="20">
        <v>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 t="s">
        <v>141</v>
      </c>
      <c r="AS9" s="1" t="s">
        <v>141</v>
      </c>
      <c r="AT9" s="1" t="s">
        <v>141</v>
      </c>
      <c r="AU9" s="1" t="s">
        <v>141</v>
      </c>
      <c r="AV9" s="1" t="s">
        <v>141</v>
      </c>
      <c r="AW9" s="1" t="s">
        <v>141</v>
      </c>
      <c r="AX9" s="1" t="s">
        <v>141</v>
      </c>
      <c r="AY9" s="1" t="s">
        <v>141</v>
      </c>
      <c r="AZ9" s="39">
        <f t="shared" ref="AZ9:AZ40" ca="1" si="5">ROUNDUP(ROUNDUP(MAX(20*SUMPRODUCT($BD$6:$CG$6,BD9:CG9)/(3*(IF(BD9="SPNC",0,$BD$6)+IF(BE9="SPNC",0,$BE$6)+IF(BF9="SPNC",0,$BF$6)+IF(BG9="SPNC",0,$BG$6)+IF(BH9="SPNC",0,$BH$6)+IF(BI9="SPNC",0,$BI$6)+IF(BJ9="SPNC",0,$BJ$6)+IF(BK9="SPNC",0,$BK$6)+IF(BL9="SPNC",0,$BL$6)+IF(BM9="SPNC",0,$BM$6)+IF(BN9="SPNC",0,$BN$6)+IF(BO9="SPNC",0,$BO$6)+IF(BP9="SPNC",0,$BP$6)+IF(BQ9="SPNC",0,$BQ$6)+IF(BR9="SPNC",0,$BR$6)+IF(BS9="SPNC",0,$BS$6)+IF(BT9="SPNC",0,$BT$6)+IF(BU9="SPNC",0,$BU$6)+IF(BV9="SPNC",0,$BV$6)+IF(BW9="SPNC",0,$BW$6)+IF(BX9="SPNC",0,$BX$6)+IF(BY9="SPNC",0,$BY$6)+IF(BZ9="SPNC",0,$BZ$6)+IF(CA9="SPNC",0,$CA$6)+IF(CB9="SPNC",0,$CB$6)+IF(CC9="SPNC",0,$CC$6)+IF(CD9="SPNC",0,$CD$6)+IF(CE9="SPNC",0,$CE$6)+IF(CF9="SPNC",0,$CF$6)+IF(CG9="SPNC",0,$CG$6))),20*SUMPRODUCT($CI$6:$DL$6,CI9:DL9)/(3*(IF(CI9="SPNC",0,$CI$6)+IF(CJ9="SPNC",0,$CJ$6)+IF(CK9="SPNC",0,$CK$6)+IF(CL9="SPNC",0,$CL$6)+IF(CM9="SPNC",0,$CM$6)+IF(CN9="SPNC",0,$CN$6)+IF(CO9="SPNC",0,$CO$6)+IF(CP9="SPNC",0,$CP$6)+IF(CQ9="SPNC",0,$CQ$6)+IF(CR9="SPNC",0,$CR$6)+IF(CS9="SPNC",0,$CS$6)+IF(CT9="SPNC",0,$CT$6)+IF(CU9="SPNC",0,$CU$6)+IF(CV9="SPNC",0,$CV$6)+IF(CW9="SPNC",0,$CW$6)+IF(CX9="SPNC",0,$CX$6)+IF(CY9="SPNC",0,$CY$6)+IF(CZ9="SPNC",0,$CZ$6)+IF(DA9="SPNC",0,$DA$6)+IF(DB9="SPNC",0,$DB$6)+IF(DC9="SPNC",0,$DC$6)+IF(DD9="SPNC",0,$DD$6)+IF(DE9="SPNC",0,$DE$6)+IF(DF9="SPNC",0,$DF$6)+IF(DG9="SPNC",0,$DG$6)+IF(DH9="SPNC",0,$DH$6)+IF(DI9="SPNC",0,$DI$6)+IF(DJ9="SPNC",0,$DJ$6)+IF(DK9="SPNC",0,$DK$6)+IF(DL9="SPNC",0,$DL$6)))),1)*2,0)/2</f>
        <v>0</v>
      </c>
      <c r="BA9" s="111"/>
      <c r="BB9" s="132" t="s">
        <v>216</v>
      </c>
      <c r="BC9" s="38"/>
      <c r="BD9" s="37">
        <f t="shared" ref="BD9:CG9" si="6">IF(OR(V9="",V9="NT"),0,V9)</f>
        <v>0</v>
      </c>
      <c r="BE9" s="37">
        <f t="shared" si="6"/>
        <v>0</v>
      </c>
      <c r="BF9" s="37">
        <f t="shared" si="6"/>
        <v>0</v>
      </c>
      <c r="BG9" s="37">
        <f t="shared" si="6"/>
        <v>0</v>
      </c>
      <c r="BH9" s="37">
        <f t="shared" si="6"/>
        <v>0</v>
      </c>
      <c r="BI9" s="37">
        <f t="shared" si="6"/>
        <v>0</v>
      </c>
      <c r="BJ9" s="37">
        <f t="shared" si="6"/>
        <v>0</v>
      </c>
      <c r="BK9" s="37">
        <f t="shared" si="6"/>
        <v>0</v>
      </c>
      <c r="BL9" s="37">
        <f t="shared" si="6"/>
        <v>0</v>
      </c>
      <c r="BM9" s="37">
        <f t="shared" si="6"/>
        <v>0</v>
      </c>
      <c r="BN9" s="37">
        <f t="shared" si="6"/>
        <v>0</v>
      </c>
      <c r="BO9" s="37">
        <f t="shared" si="6"/>
        <v>0</v>
      </c>
      <c r="BP9" s="37">
        <f t="shared" si="6"/>
        <v>0</v>
      </c>
      <c r="BQ9" s="37">
        <f t="shared" si="6"/>
        <v>0</v>
      </c>
      <c r="BR9" s="37">
        <f t="shared" si="6"/>
        <v>0</v>
      </c>
      <c r="BS9" s="37">
        <f t="shared" si="6"/>
        <v>0</v>
      </c>
      <c r="BT9" s="37">
        <f t="shared" si="6"/>
        <v>0</v>
      </c>
      <c r="BU9" s="37">
        <f t="shared" si="6"/>
        <v>0</v>
      </c>
      <c r="BV9" s="37">
        <f t="shared" si="6"/>
        <v>0</v>
      </c>
      <c r="BW9" s="37">
        <f t="shared" si="6"/>
        <v>0</v>
      </c>
      <c r="BX9" s="37">
        <f t="shared" si="6"/>
        <v>0</v>
      </c>
      <c r="BY9" s="37">
        <f t="shared" si="6"/>
        <v>0</v>
      </c>
      <c r="BZ9" s="37">
        <f t="shared" si="6"/>
        <v>0</v>
      </c>
      <c r="CA9" s="37">
        <f t="shared" si="6"/>
        <v>0</v>
      </c>
      <c r="CB9" s="37">
        <f t="shared" si="6"/>
        <v>0</v>
      </c>
      <c r="CC9" s="37">
        <f t="shared" si="6"/>
        <v>0</v>
      </c>
      <c r="CD9" s="37">
        <f t="shared" si="6"/>
        <v>0</v>
      </c>
      <c r="CE9" s="37">
        <f t="shared" si="6"/>
        <v>0</v>
      </c>
      <c r="CF9" s="37">
        <f t="shared" si="6"/>
        <v>0</v>
      </c>
      <c r="CG9" s="37">
        <f t="shared" si="6"/>
        <v>0</v>
      </c>
      <c r="CH9" s="37"/>
      <c r="CI9" s="37">
        <f t="shared" ref="CI9:DL9" ca="1" si="7">IF(INDIRECT(CI$5)=0,BD9,0)</f>
        <v>0</v>
      </c>
      <c r="CJ9" s="37">
        <f t="shared" ca="1" si="7"/>
        <v>0</v>
      </c>
      <c r="CK9" s="37">
        <f t="shared" ca="1" si="7"/>
        <v>0</v>
      </c>
      <c r="CL9" s="37">
        <f t="shared" ca="1" si="7"/>
        <v>0</v>
      </c>
      <c r="CM9" s="37">
        <f t="shared" ca="1" si="7"/>
        <v>0</v>
      </c>
      <c r="CN9" s="37">
        <f t="shared" ca="1" si="7"/>
        <v>0</v>
      </c>
      <c r="CO9" s="37">
        <f t="shared" ca="1" si="7"/>
        <v>0</v>
      </c>
      <c r="CP9" s="37">
        <f t="shared" ca="1" si="7"/>
        <v>0</v>
      </c>
      <c r="CQ9" s="37">
        <f t="shared" ca="1" si="7"/>
        <v>0</v>
      </c>
      <c r="CR9" s="37">
        <f t="shared" ca="1" si="7"/>
        <v>0</v>
      </c>
      <c r="CS9" s="37">
        <f t="shared" ca="1" si="7"/>
        <v>0</v>
      </c>
      <c r="CT9" s="37">
        <f t="shared" ca="1" si="7"/>
        <v>0</v>
      </c>
      <c r="CU9" s="37">
        <f t="shared" ca="1" si="7"/>
        <v>0</v>
      </c>
      <c r="CV9" s="37">
        <f t="shared" ca="1" si="7"/>
        <v>0</v>
      </c>
      <c r="CW9" s="37">
        <f t="shared" ca="1" si="7"/>
        <v>0</v>
      </c>
      <c r="CX9" s="37">
        <f t="shared" ca="1" si="7"/>
        <v>0</v>
      </c>
      <c r="CY9" s="37">
        <f t="shared" ca="1" si="7"/>
        <v>0</v>
      </c>
      <c r="CZ9" s="37">
        <f t="shared" ca="1" si="7"/>
        <v>0</v>
      </c>
      <c r="DA9" s="37">
        <f t="shared" ca="1" si="7"/>
        <v>0</v>
      </c>
      <c r="DB9" s="37">
        <f t="shared" ca="1" si="7"/>
        <v>0</v>
      </c>
      <c r="DC9" s="37">
        <f t="shared" ca="1" si="7"/>
        <v>0</v>
      </c>
      <c r="DD9" s="37">
        <f t="shared" ca="1" si="7"/>
        <v>0</v>
      </c>
      <c r="DE9" s="37">
        <f t="shared" ca="1" si="7"/>
        <v>0</v>
      </c>
      <c r="DF9" s="37">
        <f t="shared" ca="1" si="7"/>
        <v>0</v>
      </c>
      <c r="DG9" s="37">
        <f t="shared" ca="1" si="7"/>
        <v>0</v>
      </c>
      <c r="DH9" s="37">
        <f t="shared" ca="1" si="7"/>
        <v>0</v>
      </c>
      <c r="DI9" s="37">
        <f t="shared" ca="1" si="7"/>
        <v>0</v>
      </c>
      <c r="DJ9" s="37">
        <f t="shared" ca="1" si="7"/>
        <v>0</v>
      </c>
      <c r="DK9" s="37">
        <f t="shared" ca="1" si="7"/>
        <v>0</v>
      </c>
      <c r="DL9" s="37">
        <f t="shared" ca="1" si="7"/>
        <v>0</v>
      </c>
    </row>
    <row r="10" spans="1:124" ht="15" customHeight="1" thickBot="1" x14ac:dyDescent="0.5">
      <c r="A10" s="37" t="s">
        <v>138</v>
      </c>
      <c r="B10" s="14">
        <f>MATRICE!A6</f>
        <v>1</v>
      </c>
      <c r="C10" s="134">
        <f ca="1">IF($Q$5&lt;&gt;"",0,IF(INDIRECT("MATRICE!"&amp;A10)&lt;&gt;"",1,0))</f>
        <v>1</v>
      </c>
      <c r="D10" s="111"/>
      <c r="E10" s="14" t="s">
        <v>186</v>
      </c>
      <c r="F10" s="31" t="str">
        <f t="shared" ref="F10:F38" si="8">IF(B10=$C$7,"SPNC","")</f>
        <v/>
      </c>
      <c r="G10" s="19"/>
      <c r="H10" s="19"/>
      <c r="I10" s="19"/>
      <c r="J10" s="19"/>
      <c r="K10" s="19"/>
      <c r="L10" s="15" t="str">
        <f t="shared" ref="L10:L38" ca="1" si="9">IF(F10="",IF(C10=0,"",IF(COUNTIF(G10:K10,"&lt;&gt;")=1,"","◄")),"")</f>
        <v>◄</v>
      </c>
      <c r="M10" s="37" t="str">
        <f t="shared" ca="1" si="4"/>
        <v/>
      </c>
      <c r="N10" s="37" t="str">
        <f t="shared" ref="N10:N38" ca="1" si="10">IF(F10="",IF(M10="NT",0,M10),0)</f>
        <v/>
      </c>
      <c r="O10" s="37">
        <f t="shared" ref="O10:O38" si="11">IF(D10="",1,0)</f>
        <v>1</v>
      </c>
      <c r="P10" s="143" t="s">
        <v>98</v>
      </c>
      <c r="Q10" s="143"/>
      <c r="R10" s="35">
        <f t="shared" ref="R10:R25" ca="1" si="12">IF($Q$5&lt;&gt;"",0,IF(INDIRECT("MATRICE!"&amp;S10&amp;"70")=0,"NE",SUMPRODUCT($N$9:$N$38,INDIRECT("MATRICE!"&amp;S10&amp;"40:"&amp;S10&amp;"69"))/(3*INDIRECT("MATRICE!"&amp;S10&amp;"70"))))</f>
        <v>0</v>
      </c>
      <c r="S10" s="37" t="s">
        <v>54</v>
      </c>
      <c r="T10" s="20">
        <v>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 t="s">
        <v>141</v>
      </c>
      <c r="AW10" s="1" t="s">
        <v>141</v>
      </c>
      <c r="AX10" s="1" t="s">
        <v>141</v>
      </c>
      <c r="AY10" s="1" t="s">
        <v>141</v>
      </c>
      <c r="AZ10" s="39">
        <f t="shared" ca="1" si="5"/>
        <v>0</v>
      </c>
      <c r="BA10" s="135"/>
      <c r="BB10" s="132"/>
      <c r="BC10" s="124"/>
      <c r="BD10" s="37">
        <f t="shared" ref="BD10:BD67" si="13">IF(OR(V10="",V10="NT"),0,V10)</f>
        <v>0</v>
      </c>
      <c r="BE10" s="37">
        <f t="shared" ref="BE10:BE67" si="14">IF(OR(W10="",W10="NT"),0,W10)</f>
        <v>0</v>
      </c>
      <c r="BF10" s="37">
        <f t="shared" ref="BF10:BF67" si="15">IF(OR(X10="",X10="NT"),0,X10)</f>
        <v>0</v>
      </c>
      <c r="BG10" s="37">
        <f t="shared" ref="BG10:BG67" si="16">IF(OR(Y10="",Y10="NT"),0,Y10)</f>
        <v>0</v>
      </c>
      <c r="BH10" s="37">
        <f t="shared" ref="BH10:BH67" si="17">IF(OR(Z10="",Z10="NT"),0,Z10)</f>
        <v>0</v>
      </c>
      <c r="BI10" s="37">
        <f t="shared" ref="BI10:BI67" si="18">IF(OR(AA10="",AA10="NT"),0,AA10)</f>
        <v>0</v>
      </c>
      <c r="BJ10" s="37">
        <f t="shared" ref="BJ10:BJ67" si="19">IF(OR(AB10="",AB10="NT"),0,AB10)</f>
        <v>0</v>
      </c>
      <c r="BK10" s="37">
        <f t="shared" ref="BK10:BK67" si="20">IF(OR(AC10="",AC10="NT"),0,AC10)</f>
        <v>0</v>
      </c>
      <c r="BL10" s="37">
        <f t="shared" ref="BL10:BL67" si="21">IF(OR(AD10="",AD10="NT"),0,AD10)</f>
        <v>0</v>
      </c>
      <c r="BM10" s="37">
        <f t="shared" ref="BM10:BM67" si="22">IF(OR(AE10="",AE10="NT"),0,AE10)</f>
        <v>0</v>
      </c>
      <c r="BN10" s="37">
        <f t="shared" ref="BN10:BN67" si="23">IF(OR(AF10="",AF10="NT"),0,AF10)</f>
        <v>0</v>
      </c>
      <c r="BO10" s="37">
        <f t="shared" ref="BO10:BO67" si="24">IF(OR(AG10="",AG10="NT"),0,AG10)</f>
        <v>0</v>
      </c>
      <c r="BP10" s="37">
        <f t="shared" ref="BP10:BP67" si="25">IF(OR(AH10="",AH10="NT"),0,AH10)</f>
        <v>0</v>
      </c>
      <c r="BQ10" s="37">
        <f t="shared" ref="BQ10:BQ67" si="26">IF(OR(AI10="",AI10="NT"),0,AI10)</f>
        <v>0</v>
      </c>
      <c r="BR10" s="37">
        <f t="shared" ref="BR10:BR67" si="27">IF(OR(AJ10="",AJ10="NT"),0,AJ10)</f>
        <v>0</v>
      </c>
      <c r="BS10" s="37">
        <f t="shared" ref="BS10:BS67" si="28">IF(OR(AK10="",AK10="NT"),0,AK10)</f>
        <v>0</v>
      </c>
      <c r="BT10" s="37">
        <f t="shared" ref="BT10:BT67" si="29">IF(OR(AL10="",AL10="NT"),0,AL10)</f>
        <v>0</v>
      </c>
      <c r="BU10" s="37">
        <f t="shared" ref="BU10:BU67" si="30">IF(OR(AM10="",AM10="NT"),0,AM10)</f>
        <v>0</v>
      </c>
      <c r="BV10" s="37">
        <f t="shared" ref="BV10:BV67" si="31">IF(OR(AN10="",AN10="NT"),0,AN10)</f>
        <v>0</v>
      </c>
      <c r="BW10" s="37">
        <f t="shared" ref="BW10:BW67" si="32">IF(OR(AO10="",AO10="NT"),0,AO10)</f>
        <v>0</v>
      </c>
      <c r="BX10" s="37">
        <f t="shared" ref="BX10:BX67" si="33">IF(OR(AP10="",AP10="NT"),0,AP10)</f>
        <v>0</v>
      </c>
      <c r="BY10" s="37">
        <f t="shared" ref="BY10:BY67" si="34">IF(OR(AQ10="",AQ10="NT"),0,AQ10)</f>
        <v>0</v>
      </c>
      <c r="BZ10" s="37">
        <f t="shared" ref="BZ10:BZ67" si="35">IF(OR(AR10="",AR10="NT"),0,AR10)</f>
        <v>0</v>
      </c>
      <c r="CA10" s="37">
        <f t="shared" ref="CA10:CA67" si="36">IF(OR(AS10="",AS10="NT"),0,AS10)</f>
        <v>0</v>
      </c>
      <c r="CB10" s="37">
        <f t="shared" ref="CB10:CB67" si="37">IF(OR(AT10="",AT10="NT"),0,AT10)</f>
        <v>0</v>
      </c>
      <c r="CC10" s="37">
        <f t="shared" ref="CC10:CC67" si="38">IF(OR(AU10="",AU10="NT"),0,AU10)</f>
        <v>0</v>
      </c>
      <c r="CD10" s="37">
        <f t="shared" ref="CD10:CD67" si="39">IF(OR(AV10="",AV10="NT"),0,AV10)</f>
        <v>0</v>
      </c>
      <c r="CE10" s="37">
        <f t="shared" ref="CE10:CE67" si="40">IF(OR(AW10="",AW10="NT"),0,AW10)</f>
        <v>0</v>
      </c>
      <c r="CF10" s="37">
        <f t="shared" ref="CF10:CF67" si="41">IF(OR(AX10="",AX10="NT"),0,AX10)</f>
        <v>0</v>
      </c>
      <c r="CG10" s="37">
        <f t="shared" ref="CG10:CG67" si="42">IF(OR(AY10="",AY10="NT"),0,AY10)</f>
        <v>0</v>
      </c>
      <c r="CH10" s="37"/>
      <c r="CI10" s="37">
        <f t="shared" ref="CI10:CI67" ca="1" si="43">IF(INDIRECT(CI$5)=0,BD10,0)</f>
        <v>0</v>
      </c>
      <c r="CJ10" s="37">
        <f t="shared" ref="CJ10:CJ67" ca="1" si="44">IF(INDIRECT(CJ$5)=0,BE10,0)</f>
        <v>0</v>
      </c>
      <c r="CK10" s="37">
        <f t="shared" ref="CK10:CK67" ca="1" si="45">IF(INDIRECT(CK$5)=0,BF10,0)</f>
        <v>0</v>
      </c>
      <c r="CL10" s="37">
        <f t="shared" ref="CL10:CL67" ca="1" si="46">IF(INDIRECT(CL$5)=0,BG10,0)</f>
        <v>0</v>
      </c>
      <c r="CM10" s="37">
        <f t="shared" ref="CM10:CM67" ca="1" si="47">IF(INDIRECT(CM$5)=0,BH10,0)</f>
        <v>0</v>
      </c>
      <c r="CN10" s="37">
        <f t="shared" ref="CN10:CN67" ca="1" si="48">IF(INDIRECT(CN$5)=0,BI10,0)</f>
        <v>0</v>
      </c>
      <c r="CO10" s="37">
        <f t="shared" ref="CO10:CO67" ca="1" si="49">IF(INDIRECT(CO$5)=0,BJ10,0)</f>
        <v>0</v>
      </c>
      <c r="CP10" s="37">
        <f t="shared" ref="CP10:CP67" ca="1" si="50">IF(INDIRECT(CP$5)=0,BK10,0)</f>
        <v>0</v>
      </c>
      <c r="CQ10" s="37">
        <f t="shared" ref="CQ10:CQ67" ca="1" si="51">IF(INDIRECT(CQ$5)=0,BL10,0)</f>
        <v>0</v>
      </c>
      <c r="CR10" s="37">
        <f t="shared" ref="CR10:CR67" ca="1" si="52">IF(INDIRECT(CR$5)=0,BM10,0)</f>
        <v>0</v>
      </c>
      <c r="CS10" s="37">
        <f t="shared" ref="CS10:CS67" ca="1" si="53">IF(INDIRECT(CS$5)=0,BN10,0)</f>
        <v>0</v>
      </c>
      <c r="CT10" s="37">
        <f t="shared" ref="CT10:CT67" ca="1" si="54">IF(INDIRECT(CT$5)=0,BO10,0)</f>
        <v>0</v>
      </c>
      <c r="CU10" s="37">
        <f t="shared" ref="CU10:CU67" ca="1" si="55">IF(INDIRECT(CU$5)=0,BP10,0)</f>
        <v>0</v>
      </c>
      <c r="CV10" s="37">
        <f t="shared" ref="CV10:CV67" ca="1" si="56">IF(INDIRECT(CV$5)=0,BQ10,0)</f>
        <v>0</v>
      </c>
      <c r="CW10" s="37">
        <f t="shared" ref="CW10:CW67" ca="1" si="57">IF(INDIRECT(CW$5)=0,BR10,0)</f>
        <v>0</v>
      </c>
      <c r="CX10" s="37">
        <f t="shared" ref="CX10:CX67" ca="1" si="58">IF(INDIRECT(CX$5)=0,BS10,0)</f>
        <v>0</v>
      </c>
      <c r="CY10" s="37">
        <f t="shared" ref="CY10:CY67" ca="1" si="59">IF(INDIRECT(CY$5)=0,BT10,0)</f>
        <v>0</v>
      </c>
      <c r="CZ10" s="37">
        <f t="shared" ref="CZ10:CZ67" ca="1" si="60">IF(INDIRECT(CZ$5)=0,BU10,0)</f>
        <v>0</v>
      </c>
      <c r="DA10" s="37">
        <f t="shared" ref="DA10:DA67" ca="1" si="61">IF(INDIRECT(DA$5)=0,BV10,0)</f>
        <v>0</v>
      </c>
      <c r="DB10" s="37">
        <f t="shared" ref="DB10:DB67" ca="1" si="62">IF(INDIRECT(DB$5)=0,BW10,0)</f>
        <v>0</v>
      </c>
      <c r="DC10" s="37">
        <f t="shared" ref="DC10:DC67" ca="1" si="63">IF(INDIRECT(DC$5)=0,BX10,0)</f>
        <v>0</v>
      </c>
      <c r="DD10" s="37">
        <f t="shared" ref="DD10:DD67" ca="1" si="64">IF(INDIRECT(DD$5)=0,BY10,0)</f>
        <v>0</v>
      </c>
      <c r="DE10" s="37">
        <f t="shared" ref="DE10:DE67" ca="1" si="65">IF(INDIRECT(DE$5)=0,BZ10,0)</f>
        <v>0</v>
      </c>
      <c r="DF10" s="37">
        <f t="shared" ref="DF10:DF67" ca="1" si="66">IF(INDIRECT(DF$5)=0,CA10,0)</f>
        <v>0</v>
      </c>
      <c r="DG10" s="37">
        <f t="shared" ref="DG10:DG67" ca="1" si="67">IF(INDIRECT(DG$5)=0,CB10,0)</f>
        <v>0</v>
      </c>
      <c r="DH10" s="37">
        <f t="shared" ref="DH10:DH67" ca="1" si="68">IF(INDIRECT(DH$5)=0,CC10,0)</f>
        <v>0</v>
      </c>
      <c r="DI10" s="37">
        <f t="shared" ref="DI10:DI67" ca="1" si="69">IF(INDIRECT(DI$5)=0,CD10,0)</f>
        <v>0</v>
      </c>
      <c r="DJ10" s="37">
        <f t="shared" ref="DJ10:DJ67" ca="1" si="70">IF(INDIRECT(DJ$5)=0,CE10,0)</f>
        <v>0</v>
      </c>
      <c r="DK10" s="37">
        <f t="shared" ref="DK10:DK67" ca="1" si="71">IF(INDIRECT(DK$5)=0,CF10,0)</f>
        <v>0</v>
      </c>
      <c r="DL10" s="37">
        <f t="shared" ref="DL10:DL67" ca="1" si="72">IF(INDIRECT(DL$5)=0,CG10,0)</f>
        <v>0</v>
      </c>
    </row>
    <row r="11" spans="1:124" ht="15" customHeight="1" thickBot="1" x14ac:dyDescent="0.5">
      <c r="A11" s="37" t="s">
        <v>139</v>
      </c>
      <c r="B11" s="14">
        <f>MATRICE!A7</f>
        <v>1</v>
      </c>
      <c r="C11" s="134">
        <f t="shared" ref="C11:C38" ca="1" si="73">IF($Q$5&lt;&gt;"",0,IF(INDIRECT("MATRICE!"&amp;A11)&lt;&gt;"",1,0))</f>
        <v>1</v>
      </c>
      <c r="D11" s="111"/>
      <c r="E11" s="14" t="s">
        <v>187</v>
      </c>
      <c r="F11" s="31" t="str">
        <f t="shared" si="8"/>
        <v/>
      </c>
      <c r="G11" s="19"/>
      <c r="H11" s="19"/>
      <c r="I11" s="19"/>
      <c r="J11" s="19"/>
      <c r="K11" s="19"/>
      <c r="L11" s="15" t="str">
        <f t="shared" ca="1" si="9"/>
        <v>◄</v>
      </c>
      <c r="M11" s="37" t="str">
        <f t="shared" ca="1" si="4"/>
        <v/>
      </c>
      <c r="N11" s="37" t="str">
        <f t="shared" ca="1" si="10"/>
        <v/>
      </c>
      <c r="O11" s="37">
        <f t="shared" si="11"/>
        <v>1</v>
      </c>
      <c r="P11" s="143" t="s">
        <v>99</v>
      </c>
      <c r="Q11" s="143"/>
      <c r="R11" s="35">
        <f t="shared" ca="1" si="12"/>
        <v>0</v>
      </c>
      <c r="S11" s="37" t="s">
        <v>55</v>
      </c>
      <c r="T11" s="20">
        <v>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 t="s">
        <v>141</v>
      </c>
      <c r="AW11" s="1" t="s">
        <v>141</v>
      </c>
      <c r="AX11" s="1" t="s">
        <v>141</v>
      </c>
      <c r="AY11" s="1" t="s">
        <v>141</v>
      </c>
      <c r="AZ11" s="39">
        <f t="shared" ca="1" si="5"/>
        <v>0</v>
      </c>
      <c r="BA11" s="136"/>
      <c r="BB11" s="132"/>
      <c r="BD11" s="37">
        <f t="shared" si="13"/>
        <v>0</v>
      </c>
      <c r="BE11" s="37">
        <f t="shared" si="14"/>
        <v>0</v>
      </c>
      <c r="BF11" s="37">
        <f t="shared" si="15"/>
        <v>0</v>
      </c>
      <c r="BG11" s="37">
        <f t="shared" si="16"/>
        <v>0</v>
      </c>
      <c r="BH11" s="37">
        <f t="shared" si="17"/>
        <v>0</v>
      </c>
      <c r="BI11" s="37">
        <f t="shared" si="18"/>
        <v>0</v>
      </c>
      <c r="BJ11" s="37">
        <f t="shared" si="19"/>
        <v>0</v>
      </c>
      <c r="BK11" s="37">
        <f t="shared" si="20"/>
        <v>0</v>
      </c>
      <c r="BL11" s="37">
        <f t="shared" si="21"/>
        <v>0</v>
      </c>
      <c r="BM11" s="37">
        <f t="shared" si="22"/>
        <v>0</v>
      </c>
      <c r="BN11" s="37">
        <f t="shared" si="23"/>
        <v>0</v>
      </c>
      <c r="BO11" s="37">
        <f t="shared" si="24"/>
        <v>0</v>
      </c>
      <c r="BP11" s="37">
        <f t="shared" si="25"/>
        <v>0</v>
      </c>
      <c r="BQ11" s="37">
        <f t="shared" si="26"/>
        <v>0</v>
      </c>
      <c r="BR11" s="37">
        <f t="shared" si="27"/>
        <v>0</v>
      </c>
      <c r="BS11" s="37">
        <f t="shared" si="28"/>
        <v>0</v>
      </c>
      <c r="BT11" s="37">
        <f t="shared" si="29"/>
        <v>0</v>
      </c>
      <c r="BU11" s="37">
        <f t="shared" si="30"/>
        <v>0</v>
      </c>
      <c r="BV11" s="37">
        <f t="shared" si="31"/>
        <v>0</v>
      </c>
      <c r="BW11" s="37">
        <f t="shared" si="32"/>
        <v>0</v>
      </c>
      <c r="BX11" s="37">
        <f t="shared" si="33"/>
        <v>0</v>
      </c>
      <c r="BY11" s="37">
        <f t="shared" si="34"/>
        <v>0</v>
      </c>
      <c r="BZ11" s="37">
        <f t="shared" si="35"/>
        <v>0</v>
      </c>
      <c r="CA11" s="37">
        <f t="shared" si="36"/>
        <v>0</v>
      </c>
      <c r="CB11" s="37">
        <f t="shared" si="37"/>
        <v>0</v>
      </c>
      <c r="CC11" s="37">
        <f t="shared" si="38"/>
        <v>0</v>
      </c>
      <c r="CD11" s="37">
        <f t="shared" si="39"/>
        <v>0</v>
      </c>
      <c r="CE11" s="37">
        <f t="shared" si="40"/>
        <v>0</v>
      </c>
      <c r="CF11" s="37">
        <f t="shared" si="41"/>
        <v>0</v>
      </c>
      <c r="CG11" s="37">
        <f t="shared" si="42"/>
        <v>0</v>
      </c>
      <c r="CH11" s="37"/>
      <c r="CI11" s="37">
        <f t="shared" ca="1" si="43"/>
        <v>0</v>
      </c>
      <c r="CJ11" s="37">
        <f t="shared" ca="1" si="44"/>
        <v>0</v>
      </c>
      <c r="CK11" s="37">
        <f t="shared" ca="1" si="45"/>
        <v>0</v>
      </c>
      <c r="CL11" s="37">
        <f t="shared" ca="1" si="46"/>
        <v>0</v>
      </c>
      <c r="CM11" s="37">
        <f t="shared" ca="1" si="47"/>
        <v>0</v>
      </c>
      <c r="CN11" s="37">
        <f t="shared" ca="1" si="48"/>
        <v>0</v>
      </c>
      <c r="CO11" s="37">
        <f t="shared" ca="1" si="49"/>
        <v>0</v>
      </c>
      <c r="CP11" s="37">
        <f t="shared" ca="1" si="50"/>
        <v>0</v>
      </c>
      <c r="CQ11" s="37">
        <f t="shared" ca="1" si="51"/>
        <v>0</v>
      </c>
      <c r="CR11" s="37">
        <f t="shared" ca="1" si="52"/>
        <v>0</v>
      </c>
      <c r="CS11" s="37">
        <f t="shared" ca="1" si="53"/>
        <v>0</v>
      </c>
      <c r="CT11" s="37">
        <f t="shared" ca="1" si="54"/>
        <v>0</v>
      </c>
      <c r="CU11" s="37">
        <f t="shared" ca="1" si="55"/>
        <v>0</v>
      </c>
      <c r="CV11" s="37">
        <f t="shared" ca="1" si="56"/>
        <v>0</v>
      </c>
      <c r="CW11" s="37">
        <f t="shared" ca="1" si="57"/>
        <v>0</v>
      </c>
      <c r="CX11" s="37">
        <f t="shared" ca="1" si="58"/>
        <v>0</v>
      </c>
      <c r="CY11" s="37">
        <f t="shared" ca="1" si="59"/>
        <v>0</v>
      </c>
      <c r="CZ11" s="37">
        <f t="shared" ca="1" si="60"/>
        <v>0</v>
      </c>
      <c r="DA11" s="37">
        <f t="shared" ca="1" si="61"/>
        <v>0</v>
      </c>
      <c r="DB11" s="37">
        <f t="shared" ca="1" si="62"/>
        <v>0</v>
      </c>
      <c r="DC11" s="37">
        <f t="shared" ca="1" si="63"/>
        <v>0</v>
      </c>
      <c r="DD11" s="37">
        <f t="shared" ca="1" si="64"/>
        <v>0</v>
      </c>
      <c r="DE11" s="37">
        <f t="shared" ca="1" si="65"/>
        <v>0</v>
      </c>
      <c r="DF11" s="37">
        <f t="shared" ca="1" si="66"/>
        <v>0</v>
      </c>
      <c r="DG11" s="37">
        <f t="shared" ca="1" si="67"/>
        <v>0</v>
      </c>
      <c r="DH11" s="37">
        <f t="shared" ca="1" si="68"/>
        <v>0</v>
      </c>
      <c r="DI11" s="37">
        <f t="shared" ca="1" si="69"/>
        <v>0</v>
      </c>
      <c r="DJ11" s="37">
        <f t="shared" ca="1" si="70"/>
        <v>0</v>
      </c>
      <c r="DK11" s="37">
        <f t="shared" ca="1" si="71"/>
        <v>0</v>
      </c>
      <c r="DL11" s="37">
        <f t="shared" ca="1" si="72"/>
        <v>0</v>
      </c>
    </row>
    <row r="12" spans="1:124" ht="15" customHeight="1" thickBot="1" x14ac:dyDescent="0.5">
      <c r="A12" s="37" t="s">
        <v>140</v>
      </c>
      <c r="B12" s="14">
        <f>MATRICE!A8</f>
        <v>2</v>
      </c>
      <c r="C12" s="134">
        <f t="shared" ca="1" si="73"/>
        <v>1</v>
      </c>
      <c r="D12" s="111"/>
      <c r="E12" s="31" t="s">
        <v>188</v>
      </c>
      <c r="F12" s="31" t="str">
        <f t="shared" si="8"/>
        <v/>
      </c>
      <c r="G12" s="19"/>
      <c r="H12" s="19"/>
      <c r="I12" s="19"/>
      <c r="J12" s="19"/>
      <c r="K12" s="19"/>
      <c r="L12" s="15" t="str">
        <f t="shared" ca="1" si="9"/>
        <v>◄</v>
      </c>
      <c r="M12" s="37" t="str">
        <f t="shared" ca="1" si="4"/>
        <v/>
      </c>
      <c r="N12" s="37" t="str">
        <f t="shared" ca="1" si="10"/>
        <v/>
      </c>
      <c r="O12" s="37">
        <f t="shared" si="11"/>
        <v>1</v>
      </c>
      <c r="P12" s="143" t="s">
        <v>100</v>
      </c>
      <c r="Q12" s="143"/>
      <c r="R12" s="35">
        <f t="shared" ca="1" si="12"/>
        <v>0</v>
      </c>
      <c r="S12" s="37" t="s">
        <v>56</v>
      </c>
      <c r="T12" s="20">
        <v>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 t="s">
        <v>141</v>
      </c>
      <c r="AW12" s="1" t="s">
        <v>141</v>
      </c>
      <c r="AX12" s="1" t="s">
        <v>141</v>
      </c>
      <c r="AY12" s="1" t="s">
        <v>141</v>
      </c>
      <c r="AZ12" s="39">
        <f t="shared" ca="1" si="5"/>
        <v>0</v>
      </c>
      <c r="BA12" s="136"/>
      <c r="BB12" s="132"/>
      <c r="BD12" s="37">
        <f t="shared" si="13"/>
        <v>0</v>
      </c>
      <c r="BE12" s="37">
        <f t="shared" si="14"/>
        <v>0</v>
      </c>
      <c r="BF12" s="37">
        <f t="shared" si="15"/>
        <v>0</v>
      </c>
      <c r="BG12" s="37">
        <f t="shared" si="16"/>
        <v>0</v>
      </c>
      <c r="BH12" s="37">
        <f t="shared" si="17"/>
        <v>0</v>
      </c>
      <c r="BI12" s="37">
        <f t="shared" si="18"/>
        <v>0</v>
      </c>
      <c r="BJ12" s="37">
        <f t="shared" si="19"/>
        <v>0</v>
      </c>
      <c r="BK12" s="37">
        <f t="shared" si="20"/>
        <v>0</v>
      </c>
      <c r="BL12" s="37">
        <f t="shared" si="21"/>
        <v>0</v>
      </c>
      <c r="BM12" s="37">
        <f t="shared" si="22"/>
        <v>0</v>
      </c>
      <c r="BN12" s="37">
        <f t="shared" si="23"/>
        <v>0</v>
      </c>
      <c r="BO12" s="37">
        <f t="shared" si="24"/>
        <v>0</v>
      </c>
      <c r="BP12" s="37">
        <f t="shared" si="25"/>
        <v>0</v>
      </c>
      <c r="BQ12" s="37">
        <f t="shared" si="26"/>
        <v>0</v>
      </c>
      <c r="BR12" s="37">
        <f t="shared" si="27"/>
        <v>0</v>
      </c>
      <c r="BS12" s="37">
        <f t="shared" si="28"/>
        <v>0</v>
      </c>
      <c r="BT12" s="37">
        <f t="shared" si="29"/>
        <v>0</v>
      </c>
      <c r="BU12" s="37">
        <f t="shared" si="30"/>
        <v>0</v>
      </c>
      <c r="BV12" s="37">
        <f t="shared" si="31"/>
        <v>0</v>
      </c>
      <c r="BW12" s="37">
        <f t="shared" si="32"/>
        <v>0</v>
      </c>
      <c r="BX12" s="37">
        <f t="shared" si="33"/>
        <v>0</v>
      </c>
      <c r="BY12" s="37">
        <f t="shared" si="34"/>
        <v>0</v>
      </c>
      <c r="BZ12" s="37">
        <f t="shared" si="35"/>
        <v>0</v>
      </c>
      <c r="CA12" s="37">
        <f t="shared" si="36"/>
        <v>0</v>
      </c>
      <c r="CB12" s="37">
        <f t="shared" si="37"/>
        <v>0</v>
      </c>
      <c r="CC12" s="37">
        <f t="shared" si="38"/>
        <v>0</v>
      </c>
      <c r="CD12" s="37">
        <f t="shared" si="39"/>
        <v>0</v>
      </c>
      <c r="CE12" s="37">
        <f t="shared" si="40"/>
        <v>0</v>
      </c>
      <c r="CF12" s="37">
        <f t="shared" si="41"/>
        <v>0</v>
      </c>
      <c r="CG12" s="37">
        <f t="shared" si="42"/>
        <v>0</v>
      </c>
      <c r="CH12" s="37"/>
      <c r="CI12" s="37">
        <f t="shared" ca="1" si="43"/>
        <v>0</v>
      </c>
      <c r="CJ12" s="37">
        <f t="shared" ca="1" si="44"/>
        <v>0</v>
      </c>
      <c r="CK12" s="37">
        <f t="shared" ca="1" si="45"/>
        <v>0</v>
      </c>
      <c r="CL12" s="37">
        <f t="shared" ca="1" si="46"/>
        <v>0</v>
      </c>
      <c r="CM12" s="37">
        <f t="shared" ca="1" si="47"/>
        <v>0</v>
      </c>
      <c r="CN12" s="37">
        <f t="shared" ca="1" si="48"/>
        <v>0</v>
      </c>
      <c r="CO12" s="37">
        <f t="shared" ca="1" si="49"/>
        <v>0</v>
      </c>
      <c r="CP12" s="37">
        <f t="shared" ca="1" si="50"/>
        <v>0</v>
      </c>
      <c r="CQ12" s="37">
        <f t="shared" ca="1" si="51"/>
        <v>0</v>
      </c>
      <c r="CR12" s="37">
        <f t="shared" ca="1" si="52"/>
        <v>0</v>
      </c>
      <c r="CS12" s="37">
        <f t="shared" ca="1" si="53"/>
        <v>0</v>
      </c>
      <c r="CT12" s="37">
        <f t="shared" ca="1" si="54"/>
        <v>0</v>
      </c>
      <c r="CU12" s="37">
        <f t="shared" ca="1" si="55"/>
        <v>0</v>
      </c>
      <c r="CV12" s="37">
        <f t="shared" ca="1" si="56"/>
        <v>0</v>
      </c>
      <c r="CW12" s="37">
        <f t="shared" ca="1" si="57"/>
        <v>0</v>
      </c>
      <c r="CX12" s="37">
        <f t="shared" ca="1" si="58"/>
        <v>0</v>
      </c>
      <c r="CY12" s="37">
        <f t="shared" ca="1" si="59"/>
        <v>0</v>
      </c>
      <c r="CZ12" s="37">
        <f t="shared" ca="1" si="60"/>
        <v>0</v>
      </c>
      <c r="DA12" s="37">
        <f t="shared" ca="1" si="61"/>
        <v>0</v>
      </c>
      <c r="DB12" s="37">
        <f t="shared" ca="1" si="62"/>
        <v>0</v>
      </c>
      <c r="DC12" s="37">
        <f t="shared" ca="1" si="63"/>
        <v>0</v>
      </c>
      <c r="DD12" s="37">
        <f t="shared" ca="1" si="64"/>
        <v>0</v>
      </c>
      <c r="DE12" s="37">
        <f t="shared" ca="1" si="65"/>
        <v>0</v>
      </c>
      <c r="DF12" s="37">
        <f t="shared" ca="1" si="66"/>
        <v>0</v>
      </c>
      <c r="DG12" s="37">
        <f t="shared" ca="1" si="67"/>
        <v>0</v>
      </c>
      <c r="DH12" s="37">
        <f t="shared" ca="1" si="68"/>
        <v>0</v>
      </c>
      <c r="DI12" s="37">
        <f t="shared" ca="1" si="69"/>
        <v>0</v>
      </c>
      <c r="DJ12" s="37">
        <f t="shared" ca="1" si="70"/>
        <v>0</v>
      </c>
      <c r="DK12" s="37">
        <f t="shared" ca="1" si="71"/>
        <v>0</v>
      </c>
      <c r="DL12" s="37">
        <f t="shared" ca="1" si="72"/>
        <v>0</v>
      </c>
    </row>
    <row r="13" spans="1:124" ht="15" customHeight="1" thickBot="1" x14ac:dyDescent="0.5">
      <c r="A13" s="37" t="s">
        <v>111</v>
      </c>
      <c r="B13" s="14">
        <f>MATRICE!A9</f>
        <v>2</v>
      </c>
      <c r="C13" s="134">
        <f t="shared" ca="1" si="73"/>
        <v>1</v>
      </c>
      <c r="D13" s="111"/>
      <c r="E13" s="14" t="s">
        <v>189</v>
      </c>
      <c r="F13" s="31" t="str">
        <f t="shared" si="8"/>
        <v/>
      </c>
      <c r="G13" s="19"/>
      <c r="H13" s="19"/>
      <c r="I13" s="19"/>
      <c r="J13" s="19"/>
      <c r="K13" s="19"/>
      <c r="L13" s="15" t="str">
        <f t="shared" ca="1" si="9"/>
        <v>◄</v>
      </c>
      <c r="M13" s="37" t="str">
        <f t="shared" ca="1" si="4"/>
        <v/>
      </c>
      <c r="N13" s="37" t="str">
        <f t="shared" ca="1" si="10"/>
        <v/>
      </c>
      <c r="O13" s="37">
        <f t="shared" si="11"/>
        <v>1</v>
      </c>
      <c r="P13" s="143" t="s">
        <v>101</v>
      </c>
      <c r="Q13" s="143"/>
      <c r="R13" s="35">
        <f t="shared" ca="1" si="12"/>
        <v>0</v>
      </c>
      <c r="S13" s="37" t="s">
        <v>57</v>
      </c>
      <c r="T13" s="20">
        <v>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 t="s">
        <v>141</v>
      </c>
      <c r="AW13" s="1" t="s">
        <v>141</v>
      </c>
      <c r="AX13" s="1" t="s">
        <v>141</v>
      </c>
      <c r="AY13" s="1" t="s">
        <v>141</v>
      </c>
      <c r="AZ13" s="39">
        <f t="shared" ca="1" si="5"/>
        <v>0</v>
      </c>
      <c r="BA13" s="136"/>
      <c r="BB13" s="132"/>
      <c r="BD13" s="37">
        <f t="shared" si="13"/>
        <v>0</v>
      </c>
      <c r="BE13" s="37">
        <f t="shared" si="14"/>
        <v>0</v>
      </c>
      <c r="BF13" s="37">
        <f t="shared" si="15"/>
        <v>0</v>
      </c>
      <c r="BG13" s="37">
        <f t="shared" si="16"/>
        <v>0</v>
      </c>
      <c r="BH13" s="37">
        <f t="shared" si="17"/>
        <v>0</v>
      </c>
      <c r="BI13" s="37">
        <f t="shared" si="18"/>
        <v>0</v>
      </c>
      <c r="BJ13" s="37">
        <f t="shared" si="19"/>
        <v>0</v>
      </c>
      <c r="BK13" s="37">
        <f t="shared" si="20"/>
        <v>0</v>
      </c>
      <c r="BL13" s="37">
        <f t="shared" si="21"/>
        <v>0</v>
      </c>
      <c r="BM13" s="37">
        <f t="shared" si="22"/>
        <v>0</v>
      </c>
      <c r="BN13" s="37">
        <f t="shared" si="23"/>
        <v>0</v>
      </c>
      <c r="BO13" s="37">
        <f t="shared" si="24"/>
        <v>0</v>
      </c>
      <c r="BP13" s="37">
        <f t="shared" si="25"/>
        <v>0</v>
      </c>
      <c r="BQ13" s="37">
        <f t="shared" si="26"/>
        <v>0</v>
      </c>
      <c r="BR13" s="37">
        <f t="shared" si="27"/>
        <v>0</v>
      </c>
      <c r="BS13" s="37">
        <f t="shared" si="28"/>
        <v>0</v>
      </c>
      <c r="BT13" s="37">
        <f t="shared" si="29"/>
        <v>0</v>
      </c>
      <c r="BU13" s="37">
        <f t="shared" si="30"/>
        <v>0</v>
      </c>
      <c r="BV13" s="37">
        <f t="shared" si="31"/>
        <v>0</v>
      </c>
      <c r="BW13" s="37">
        <f t="shared" si="32"/>
        <v>0</v>
      </c>
      <c r="BX13" s="37">
        <f t="shared" si="33"/>
        <v>0</v>
      </c>
      <c r="BY13" s="37">
        <f t="shared" si="34"/>
        <v>0</v>
      </c>
      <c r="BZ13" s="37">
        <f t="shared" si="35"/>
        <v>0</v>
      </c>
      <c r="CA13" s="37">
        <f t="shared" si="36"/>
        <v>0</v>
      </c>
      <c r="CB13" s="37">
        <f t="shared" si="37"/>
        <v>0</v>
      </c>
      <c r="CC13" s="37">
        <f t="shared" si="38"/>
        <v>0</v>
      </c>
      <c r="CD13" s="37">
        <f t="shared" si="39"/>
        <v>0</v>
      </c>
      <c r="CE13" s="37">
        <f t="shared" si="40"/>
        <v>0</v>
      </c>
      <c r="CF13" s="37">
        <f t="shared" si="41"/>
        <v>0</v>
      </c>
      <c r="CG13" s="37">
        <f t="shared" si="42"/>
        <v>0</v>
      </c>
      <c r="CH13" s="37"/>
      <c r="CI13" s="37">
        <f t="shared" ca="1" si="43"/>
        <v>0</v>
      </c>
      <c r="CJ13" s="37">
        <f t="shared" ca="1" si="44"/>
        <v>0</v>
      </c>
      <c r="CK13" s="37">
        <f t="shared" ca="1" si="45"/>
        <v>0</v>
      </c>
      <c r="CL13" s="37">
        <f t="shared" ca="1" si="46"/>
        <v>0</v>
      </c>
      <c r="CM13" s="37">
        <f t="shared" ca="1" si="47"/>
        <v>0</v>
      </c>
      <c r="CN13" s="37">
        <f t="shared" ca="1" si="48"/>
        <v>0</v>
      </c>
      <c r="CO13" s="37">
        <f t="shared" ca="1" si="49"/>
        <v>0</v>
      </c>
      <c r="CP13" s="37">
        <f t="shared" ca="1" si="50"/>
        <v>0</v>
      </c>
      <c r="CQ13" s="37">
        <f t="shared" ca="1" si="51"/>
        <v>0</v>
      </c>
      <c r="CR13" s="37">
        <f t="shared" ca="1" si="52"/>
        <v>0</v>
      </c>
      <c r="CS13" s="37">
        <f t="shared" ca="1" si="53"/>
        <v>0</v>
      </c>
      <c r="CT13" s="37">
        <f t="shared" ca="1" si="54"/>
        <v>0</v>
      </c>
      <c r="CU13" s="37">
        <f t="shared" ca="1" si="55"/>
        <v>0</v>
      </c>
      <c r="CV13" s="37">
        <f t="shared" ca="1" si="56"/>
        <v>0</v>
      </c>
      <c r="CW13" s="37">
        <f t="shared" ca="1" si="57"/>
        <v>0</v>
      </c>
      <c r="CX13" s="37">
        <f t="shared" ca="1" si="58"/>
        <v>0</v>
      </c>
      <c r="CY13" s="37">
        <f t="shared" ca="1" si="59"/>
        <v>0</v>
      </c>
      <c r="CZ13" s="37">
        <f t="shared" ca="1" si="60"/>
        <v>0</v>
      </c>
      <c r="DA13" s="37">
        <f t="shared" ca="1" si="61"/>
        <v>0</v>
      </c>
      <c r="DB13" s="37">
        <f t="shared" ca="1" si="62"/>
        <v>0</v>
      </c>
      <c r="DC13" s="37">
        <f t="shared" ca="1" si="63"/>
        <v>0</v>
      </c>
      <c r="DD13" s="37">
        <f t="shared" ca="1" si="64"/>
        <v>0</v>
      </c>
      <c r="DE13" s="37">
        <f t="shared" ca="1" si="65"/>
        <v>0</v>
      </c>
      <c r="DF13" s="37">
        <f t="shared" ca="1" si="66"/>
        <v>0</v>
      </c>
      <c r="DG13" s="37">
        <f t="shared" ca="1" si="67"/>
        <v>0</v>
      </c>
      <c r="DH13" s="37">
        <f t="shared" ca="1" si="68"/>
        <v>0</v>
      </c>
      <c r="DI13" s="37">
        <f t="shared" ca="1" si="69"/>
        <v>0</v>
      </c>
      <c r="DJ13" s="37">
        <f t="shared" ca="1" si="70"/>
        <v>0</v>
      </c>
      <c r="DK13" s="37">
        <f t="shared" ca="1" si="71"/>
        <v>0</v>
      </c>
      <c r="DL13" s="37">
        <f t="shared" ca="1" si="72"/>
        <v>0</v>
      </c>
    </row>
    <row r="14" spans="1:124" ht="15" customHeight="1" thickBot="1" x14ac:dyDescent="0.5">
      <c r="A14" s="37" t="s">
        <v>112</v>
      </c>
      <c r="B14" s="14">
        <f>MATRICE!A10</f>
        <v>2</v>
      </c>
      <c r="C14" s="134">
        <f ca="1">IF($Q$5&lt;&gt;"",0,IF(INDIRECT("MATRICE!"&amp;A14)&lt;&gt;"",1,0))</f>
        <v>1</v>
      </c>
      <c r="D14" s="111"/>
      <c r="E14" s="14" t="s">
        <v>190</v>
      </c>
      <c r="F14" s="31" t="str">
        <f t="shared" si="8"/>
        <v/>
      </c>
      <c r="G14" s="19"/>
      <c r="H14" s="19"/>
      <c r="I14" s="19"/>
      <c r="J14" s="19"/>
      <c r="K14" s="19"/>
      <c r="L14" s="15" t="str">
        <f t="shared" ca="1" si="9"/>
        <v>◄</v>
      </c>
      <c r="M14" s="37" t="str">
        <f t="shared" ca="1" si="4"/>
        <v/>
      </c>
      <c r="N14" s="37" t="str">
        <f t="shared" ca="1" si="10"/>
        <v/>
      </c>
      <c r="O14" s="37">
        <f t="shared" si="11"/>
        <v>1</v>
      </c>
      <c r="P14" s="143" t="s">
        <v>39</v>
      </c>
      <c r="Q14" s="143"/>
      <c r="R14" s="35">
        <f t="shared" ca="1" si="12"/>
        <v>0</v>
      </c>
      <c r="S14" s="37" t="s">
        <v>58</v>
      </c>
      <c r="T14" s="20">
        <v>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 t="s">
        <v>141</v>
      </c>
      <c r="AW14" s="1" t="s">
        <v>141</v>
      </c>
      <c r="AX14" s="1" t="s">
        <v>141</v>
      </c>
      <c r="AY14" s="1" t="s">
        <v>141</v>
      </c>
      <c r="AZ14" s="39">
        <f t="shared" ca="1" si="5"/>
        <v>0</v>
      </c>
      <c r="BA14" s="136"/>
      <c r="BB14" s="132"/>
      <c r="BD14" s="37">
        <f t="shared" si="13"/>
        <v>0</v>
      </c>
      <c r="BE14" s="37">
        <f t="shared" si="14"/>
        <v>0</v>
      </c>
      <c r="BF14" s="37">
        <f t="shared" si="15"/>
        <v>0</v>
      </c>
      <c r="BG14" s="37">
        <f t="shared" si="16"/>
        <v>0</v>
      </c>
      <c r="BH14" s="37">
        <f t="shared" si="17"/>
        <v>0</v>
      </c>
      <c r="BI14" s="37">
        <f t="shared" si="18"/>
        <v>0</v>
      </c>
      <c r="BJ14" s="37">
        <f t="shared" si="19"/>
        <v>0</v>
      </c>
      <c r="BK14" s="37">
        <f t="shared" si="20"/>
        <v>0</v>
      </c>
      <c r="BL14" s="37">
        <f t="shared" si="21"/>
        <v>0</v>
      </c>
      <c r="BM14" s="37">
        <f t="shared" si="22"/>
        <v>0</v>
      </c>
      <c r="BN14" s="37">
        <f t="shared" si="23"/>
        <v>0</v>
      </c>
      <c r="BO14" s="37">
        <f t="shared" si="24"/>
        <v>0</v>
      </c>
      <c r="BP14" s="37">
        <f t="shared" si="25"/>
        <v>0</v>
      </c>
      <c r="BQ14" s="37">
        <f t="shared" si="26"/>
        <v>0</v>
      </c>
      <c r="BR14" s="37">
        <f t="shared" si="27"/>
        <v>0</v>
      </c>
      <c r="BS14" s="37">
        <f t="shared" si="28"/>
        <v>0</v>
      </c>
      <c r="BT14" s="37">
        <f t="shared" si="29"/>
        <v>0</v>
      </c>
      <c r="BU14" s="37">
        <f t="shared" si="30"/>
        <v>0</v>
      </c>
      <c r="BV14" s="37">
        <f t="shared" si="31"/>
        <v>0</v>
      </c>
      <c r="BW14" s="37">
        <f t="shared" si="32"/>
        <v>0</v>
      </c>
      <c r="BX14" s="37">
        <f t="shared" si="33"/>
        <v>0</v>
      </c>
      <c r="BY14" s="37">
        <f t="shared" si="34"/>
        <v>0</v>
      </c>
      <c r="BZ14" s="37">
        <f t="shared" si="35"/>
        <v>0</v>
      </c>
      <c r="CA14" s="37">
        <f t="shared" si="36"/>
        <v>0</v>
      </c>
      <c r="CB14" s="37">
        <f t="shared" si="37"/>
        <v>0</v>
      </c>
      <c r="CC14" s="37">
        <f t="shared" si="38"/>
        <v>0</v>
      </c>
      <c r="CD14" s="37">
        <f t="shared" si="39"/>
        <v>0</v>
      </c>
      <c r="CE14" s="37">
        <f t="shared" si="40"/>
        <v>0</v>
      </c>
      <c r="CF14" s="37">
        <f t="shared" si="41"/>
        <v>0</v>
      </c>
      <c r="CG14" s="37">
        <f t="shared" si="42"/>
        <v>0</v>
      </c>
      <c r="CH14" s="37"/>
      <c r="CI14" s="37">
        <f t="shared" ca="1" si="43"/>
        <v>0</v>
      </c>
      <c r="CJ14" s="37">
        <f t="shared" ca="1" si="44"/>
        <v>0</v>
      </c>
      <c r="CK14" s="37">
        <f t="shared" ca="1" si="45"/>
        <v>0</v>
      </c>
      <c r="CL14" s="37">
        <f t="shared" ca="1" si="46"/>
        <v>0</v>
      </c>
      <c r="CM14" s="37">
        <f t="shared" ca="1" si="47"/>
        <v>0</v>
      </c>
      <c r="CN14" s="37">
        <f t="shared" ca="1" si="48"/>
        <v>0</v>
      </c>
      <c r="CO14" s="37">
        <f t="shared" ca="1" si="49"/>
        <v>0</v>
      </c>
      <c r="CP14" s="37">
        <f t="shared" ca="1" si="50"/>
        <v>0</v>
      </c>
      <c r="CQ14" s="37">
        <f t="shared" ca="1" si="51"/>
        <v>0</v>
      </c>
      <c r="CR14" s="37">
        <f t="shared" ca="1" si="52"/>
        <v>0</v>
      </c>
      <c r="CS14" s="37">
        <f t="shared" ca="1" si="53"/>
        <v>0</v>
      </c>
      <c r="CT14" s="37">
        <f t="shared" ca="1" si="54"/>
        <v>0</v>
      </c>
      <c r="CU14" s="37">
        <f t="shared" ca="1" si="55"/>
        <v>0</v>
      </c>
      <c r="CV14" s="37">
        <f t="shared" ca="1" si="56"/>
        <v>0</v>
      </c>
      <c r="CW14" s="37">
        <f t="shared" ca="1" si="57"/>
        <v>0</v>
      </c>
      <c r="CX14" s="37">
        <f t="shared" ca="1" si="58"/>
        <v>0</v>
      </c>
      <c r="CY14" s="37">
        <f t="shared" ca="1" si="59"/>
        <v>0</v>
      </c>
      <c r="CZ14" s="37">
        <f t="shared" ca="1" si="60"/>
        <v>0</v>
      </c>
      <c r="DA14" s="37">
        <f t="shared" ca="1" si="61"/>
        <v>0</v>
      </c>
      <c r="DB14" s="37">
        <f t="shared" ca="1" si="62"/>
        <v>0</v>
      </c>
      <c r="DC14" s="37">
        <f t="shared" ca="1" si="63"/>
        <v>0</v>
      </c>
      <c r="DD14" s="37">
        <f t="shared" ca="1" si="64"/>
        <v>0</v>
      </c>
      <c r="DE14" s="37">
        <f t="shared" ca="1" si="65"/>
        <v>0</v>
      </c>
      <c r="DF14" s="37">
        <f t="shared" ca="1" si="66"/>
        <v>0</v>
      </c>
      <c r="DG14" s="37">
        <f t="shared" ca="1" si="67"/>
        <v>0</v>
      </c>
      <c r="DH14" s="37">
        <f t="shared" ca="1" si="68"/>
        <v>0</v>
      </c>
      <c r="DI14" s="37">
        <f t="shared" ca="1" si="69"/>
        <v>0</v>
      </c>
      <c r="DJ14" s="37">
        <f t="shared" ca="1" si="70"/>
        <v>0</v>
      </c>
      <c r="DK14" s="37">
        <f t="shared" ca="1" si="71"/>
        <v>0</v>
      </c>
      <c r="DL14" s="37">
        <f t="shared" ca="1" si="72"/>
        <v>0</v>
      </c>
    </row>
    <row r="15" spans="1:124" ht="15" customHeight="1" thickBot="1" x14ac:dyDescent="0.5">
      <c r="A15" s="37" t="s">
        <v>113</v>
      </c>
      <c r="B15" s="14">
        <f>MATRICE!A11</f>
        <v>2</v>
      </c>
      <c r="C15" s="134">
        <f t="shared" ca="1" si="73"/>
        <v>1</v>
      </c>
      <c r="D15" s="111"/>
      <c r="E15" s="31" t="s">
        <v>191</v>
      </c>
      <c r="F15" s="31" t="str">
        <f t="shared" si="8"/>
        <v/>
      </c>
      <c r="G15" s="19"/>
      <c r="H15" s="19"/>
      <c r="I15" s="19"/>
      <c r="J15" s="19"/>
      <c r="K15" s="19"/>
      <c r="L15" s="15" t="str">
        <f t="shared" ca="1" si="9"/>
        <v>◄</v>
      </c>
      <c r="M15" s="37" t="str">
        <f t="shared" ca="1" si="4"/>
        <v/>
      </c>
      <c r="N15" s="37" t="str">
        <f t="shared" ca="1" si="10"/>
        <v/>
      </c>
      <c r="O15" s="37">
        <f t="shared" si="11"/>
        <v>1</v>
      </c>
      <c r="P15" s="143" t="s">
        <v>41</v>
      </c>
      <c r="Q15" s="143"/>
      <c r="R15" s="35">
        <f t="shared" ca="1" si="12"/>
        <v>0</v>
      </c>
      <c r="S15" s="37" t="s">
        <v>59</v>
      </c>
      <c r="T15" s="20">
        <v>7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 t="s">
        <v>141</v>
      </c>
      <c r="AW15" s="1" t="s">
        <v>141</v>
      </c>
      <c r="AX15" s="1" t="s">
        <v>141</v>
      </c>
      <c r="AY15" s="1" t="s">
        <v>141</v>
      </c>
      <c r="AZ15" s="39">
        <f t="shared" ca="1" si="5"/>
        <v>0</v>
      </c>
      <c r="BA15" s="136"/>
      <c r="BB15" s="132"/>
      <c r="BD15" s="37">
        <f t="shared" si="13"/>
        <v>0</v>
      </c>
      <c r="BE15" s="37">
        <f t="shared" si="14"/>
        <v>0</v>
      </c>
      <c r="BF15" s="37">
        <f t="shared" si="15"/>
        <v>0</v>
      </c>
      <c r="BG15" s="37">
        <f t="shared" si="16"/>
        <v>0</v>
      </c>
      <c r="BH15" s="37">
        <f t="shared" si="17"/>
        <v>0</v>
      </c>
      <c r="BI15" s="37">
        <f t="shared" si="18"/>
        <v>0</v>
      </c>
      <c r="BJ15" s="37">
        <f t="shared" si="19"/>
        <v>0</v>
      </c>
      <c r="BK15" s="37">
        <f t="shared" si="20"/>
        <v>0</v>
      </c>
      <c r="BL15" s="37">
        <f t="shared" si="21"/>
        <v>0</v>
      </c>
      <c r="BM15" s="37">
        <f t="shared" si="22"/>
        <v>0</v>
      </c>
      <c r="BN15" s="37">
        <f t="shared" si="23"/>
        <v>0</v>
      </c>
      <c r="BO15" s="37">
        <f t="shared" si="24"/>
        <v>0</v>
      </c>
      <c r="BP15" s="37">
        <f t="shared" si="25"/>
        <v>0</v>
      </c>
      <c r="BQ15" s="37">
        <f t="shared" si="26"/>
        <v>0</v>
      </c>
      <c r="BR15" s="37">
        <f t="shared" si="27"/>
        <v>0</v>
      </c>
      <c r="BS15" s="37">
        <f t="shared" si="28"/>
        <v>0</v>
      </c>
      <c r="BT15" s="37">
        <f t="shared" si="29"/>
        <v>0</v>
      </c>
      <c r="BU15" s="37">
        <f t="shared" si="30"/>
        <v>0</v>
      </c>
      <c r="BV15" s="37">
        <f t="shared" si="31"/>
        <v>0</v>
      </c>
      <c r="BW15" s="37">
        <f t="shared" si="32"/>
        <v>0</v>
      </c>
      <c r="BX15" s="37">
        <f t="shared" si="33"/>
        <v>0</v>
      </c>
      <c r="BY15" s="37">
        <f t="shared" si="34"/>
        <v>0</v>
      </c>
      <c r="BZ15" s="37">
        <f t="shared" si="35"/>
        <v>0</v>
      </c>
      <c r="CA15" s="37">
        <f t="shared" si="36"/>
        <v>0</v>
      </c>
      <c r="CB15" s="37">
        <f t="shared" si="37"/>
        <v>0</v>
      </c>
      <c r="CC15" s="37">
        <f t="shared" si="38"/>
        <v>0</v>
      </c>
      <c r="CD15" s="37">
        <f t="shared" si="39"/>
        <v>0</v>
      </c>
      <c r="CE15" s="37">
        <f t="shared" si="40"/>
        <v>0</v>
      </c>
      <c r="CF15" s="37">
        <f t="shared" si="41"/>
        <v>0</v>
      </c>
      <c r="CG15" s="37">
        <f t="shared" si="42"/>
        <v>0</v>
      </c>
      <c r="CH15" s="37"/>
      <c r="CI15" s="37">
        <f t="shared" ca="1" si="43"/>
        <v>0</v>
      </c>
      <c r="CJ15" s="37">
        <f t="shared" ca="1" si="44"/>
        <v>0</v>
      </c>
      <c r="CK15" s="37">
        <f t="shared" ca="1" si="45"/>
        <v>0</v>
      </c>
      <c r="CL15" s="37">
        <f t="shared" ca="1" si="46"/>
        <v>0</v>
      </c>
      <c r="CM15" s="37">
        <f t="shared" ca="1" si="47"/>
        <v>0</v>
      </c>
      <c r="CN15" s="37">
        <f t="shared" ca="1" si="48"/>
        <v>0</v>
      </c>
      <c r="CO15" s="37">
        <f t="shared" ca="1" si="49"/>
        <v>0</v>
      </c>
      <c r="CP15" s="37">
        <f t="shared" ca="1" si="50"/>
        <v>0</v>
      </c>
      <c r="CQ15" s="37">
        <f t="shared" ca="1" si="51"/>
        <v>0</v>
      </c>
      <c r="CR15" s="37">
        <f t="shared" ca="1" si="52"/>
        <v>0</v>
      </c>
      <c r="CS15" s="37">
        <f t="shared" ca="1" si="53"/>
        <v>0</v>
      </c>
      <c r="CT15" s="37">
        <f t="shared" ca="1" si="54"/>
        <v>0</v>
      </c>
      <c r="CU15" s="37">
        <f t="shared" ca="1" si="55"/>
        <v>0</v>
      </c>
      <c r="CV15" s="37">
        <f t="shared" ca="1" si="56"/>
        <v>0</v>
      </c>
      <c r="CW15" s="37">
        <f t="shared" ca="1" si="57"/>
        <v>0</v>
      </c>
      <c r="CX15" s="37">
        <f t="shared" ca="1" si="58"/>
        <v>0</v>
      </c>
      <c r="CY15" s="37">
        <f t="shared" ca="1" si="59"/>
        <v>0</v>
      </c>
      <c r="CZ15" s="37">
        <f t="shared" ca="1" si="60"/>
        <v>0</v>
      </c>
      <c r="DA15" s="37">
        <f t="shared" ca="1" si="61"/>
        <v>0</v>
      </c>
      <c r="DB15" s="37">
        <f t="shared" ca="1" si="62"/>
        <v>0</v>
      </c>
      <c r="DC15" s="37">
        <f t="shared" ca="1" si="63"/>
        <v>0</v>
      </c>
      <c r="DD15" s="37">
        <f t="shared" ca="1" si="64"/>
        <v>0</v>
      </c>
      <c r="DE15" s="37">
        <f t="shared" ca="1" si="65"/>
        <v>0</v>
      </c>
      <c r="DF15" s="37">
        <f t="shared" ca="1" si="66"/>
        <v>0</v>
      </c>
      <c r="DG15" s="37">
        <f t="shared" ca="1" si="67"/>
        <v>0</v>
      </c>
      <c r="DH15" s="37">
        <f t="shared" ca="1" si="68"/>
        <v>0</v>
      </c>
      <c r="DI15" s="37">
        <f t="shared" ca="1" si="69"/>
        <v>0</v>
      </c>
      <c r="DJ15" s="37">
        <f t="shared" ca="1" si="70"/>
        <v>0</v>
      </c>
      <c r="DK15" s="37">
        <f t="shared" ca="1" si="71"/>
        <v>0</v>
      </c>
      <c r="DL15" s="37">
        <f t="shared" ca="1" si="72"/>
        <v>0</v>
      </c>
    </row>
    <row r="16" spans="1:124" ht="15" customHeight="1" thickBot="1" x14ac:dyDescent="0.5">
      <c r="A16" s="37" t="s">
        <v>114</v>
      </c>
      <c r="B16" s="14">
        <f>MATRICE!A12</f>
        <v>2</v>
      </c>
      <c r="C16" s="134">
        <f t="shared" ca="1" si="73"/>
        <v>1</v>
      </c>
      <c r="D16" s="111"/>
      <c r="E16" s="14" t="s">
        <v>192</v>
      </c>
      <c r="F16" s="31" t="str">
        <f t="shared" si="8"/>
        <v/>
      </c>
      <c r="G16" s="19"/>
      <c r="H16" s="19"/>
      <c r="I16" s="19"/>
      <c r="J16" s="19"/>
      <c r="K16" s="19"/>
      <c r="L16" s="15" t="str">
        <f t="shared" ca="1" si="9"/>
        <v>◄</v>
      </c>
      <c r="M16" s="37" t="str">
        <f t="shared" ca="1" si="4"/>
        <v/>
      </c>
      <c r="N16" s="37" t="str">
        <f t="shared" ca="1" si="10"/>
        <v/>
      </c>
      <c r="O16" s="37">
        <f t="shared" si="11"/>
        <v>1</v>
      </c>
      <c r="P16" s="143" t="s">
        <v>102</v>
      </c>
      <c r="Q16" s="143"/>
      <c r="R16" s="35">
        <f t="shared" ca="1" si="12"/>
        <v>0</v>
      </c>
      <c r="S16" s="37" t="s">
        <v>60</v>
      </c>
      <c r="T16" s="20"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 t="s">
        <v>141</v>
      </c>
      <c r="AW16" s="1" t="s">
        <v>141</v>
      </c>
      <c r="AX16" s="1" t="s">
        <v>141</v>
      </c>
      <c r="AY16" s="1" t="s">
        <v>141</v>
      </c>
      <c r="AZ16" s="39">
        <f t="shared" ca="1" si="5"/>
        <v>0</v>
      </c>
      <c r="BA16" s="136"/>
      <c r="BB16" s="132"/>
      <c r="BD16" s="37">
        <f t="shared" si="13"/>
        <v>0</v>
      </c>
      <c r="BE16" s="37">
        <f t="shared" si="14"/>
        <v>0</v>
      </c>
      <c r="BF16" s="37">
        <f t="shared" si="15"/>
        <v>0</v>
      </c>
      <c r="BG16" s="37">
        <f t="shared" si="16"/>
        <v>0</v>
      </c>
      <c r="BH16" s="37">
        <f t="shared" si="17"/>
        <v>0</v>
      </c>
      <c r="BI16" s="37">
        <f t="shared" si="18"/>
        <v>0</v>
      </c>
      <c r="BJ16" s="37">
        <f t="shared" si="19"/>
        <v>0</v>
      </c>
      <c r="BK16" s="37">
        <f t="shared" si="20"/>
        <v>0</v>
      </c>
      <c r="BL16" s="37">
        <f t="shared" si="21"/>
        <v>0</v>
      </c>
      <c r="BM16" s="37">
        <f t="shared" si="22"/>
        <v>0</v>
      </c>
      <c r="BN16" s="37">
        <f t="shared" si="23"/>
        <v>0</v>
      </c>
      <c r="BO16" s="37">
        <f t="shared" si="24"/>
        <v>0</v>
      </c>
      <c r="BP16" s="37">
        <f t="shared" si="25"/>
        <v>0</v>
      </c>
      <c r="BQ16" s="37">
        <f t="shared" si="26"/>
        <v>0</v>
      </c>
      <c r="BR16" s="37">
        <f t="shared" si="27"/>
        <v>0</v>
      </c>
      <c r="BS16" s="37">
        <f t="shared" si="28"/>
        <v>0</v>
      </c>
      <c r="BT16" s="37">
        <f t="shared" si="29"/>
        <v>0</v>
      </c>
      <c r="BU16" s="37">
        <f t="shared" si="30"/>
        <v>0</v>
      </c>
      <c r="BV16" s="37">
        <f t="shared" si="31"/>
        <v>0</v>
      </c>
      <c r="BW16" s="37">
        <f t="shared" si="32"/>
        <v>0</v>
      </c>
      <c r="BX16" s="37">
        <f t="shared" si="33"/>
        <v>0</v>
      </c>
      <c r="BY16" s="37">
        <f t="shared" si="34"/>
        <v>0</v>
      </c>
      <c r="BZ16" s="37">
        <f t="shared" si="35"/>
        <v>0</v>
      </c>
      <c r="CA16" s="37">
        <f t="shared" si="36"/>
        <v>0</v>
      </c>
      <c r="CB16" s="37">
        <f t="shared" si="37"/>
        <v>0</v>
      </c>
      <c r="CC16" s="37">
        <f t="shared" si="38"/>
        <v>0</v>
      </c>
      <c r="CD16" s="37">
        <f t="shared" si="39"/>
        <v>0</v>
      </c>
      <c r="CE16" s="37">
        <f t="shared" si="40"/>
        <v>0</v>
      </c>
      <c r="CF16" s="37">
        <f t="shared" si="41"/>
        <v>0</v>
      </c>
      <c r="CG16" s="37">
        <f t="shared" si="42"/>
        <v>0</v>
      </c>
      <c r="CH16" s="37"/>
      <c r="CI16" s="37">
        <f t="shared" ca="1" si="43"/>
        <v>0</v>
      </c>
      <c r="CJ16" s="37">
        <f t="shared" ca="1" si="44"/>
        <v>0</v>
      </c>
      <c r="CK16" s="37">
        <f ca="1">IF(INDIRECT(CK$5)=0,BF16,0)</f>
        <v>0</v>
      </c>
      <c r="CL16" s="37">
        <f t="shared" ca="1" si="46"/>
        <v>0</v>
      </c>
      <c r="CM16" s="37">
        <f t="shared" ca="1" si="47"/>
        <v>0</v>
      </c>
      <c r="CN16" s="37">
        <f t="shared" ca="1" si="48"/>
        <v>0</v>
      </c>
      <c r="CO16" s="37">
        <f t="shared" ca="1" si="49"/>
        <v>0</v>
      </c>
      <c r="CP16" s="37">
        <f t="shared" ca="1" si="50"/>
        <v>0</v>
      </c>
      <c r="CQ16" s="37">
        <f t="shared" ca="1" si="51"/>
        <v>0</v>
      </c>
      <c r="CR16" s="37">
        <f t="shared" ca="1" si="52"/>
        <v>0</v>
      </c>
      <c r="CS16" s="37">
        <f t="shared" ca="1" si="53"/>
        <v>0</v>
      </c>
      <c r="CT16" s="37">
        <f t="shared" ca="1" si="54"/>
        <v>0</v>
      </c>
      <c r="CU16" s="37">
        <f t="shared" ca="1" si="55"/>
        <v>0</v>
      </c>
      <c r="CV16" s="37">
        <f t="shared" ca="1" si="56"/>
        <v>0</v>
      </c>
      <c r="CW16" s="37">
        <f t="shared" ca="1" si="57"/>
        <v>0</v>
      </c>
      <c r="CX16" s="37">
        <f t="shared" ca="1" si="58"/>
        <v>0</v>
      </c>
      <c r="CY16" s="37">
        <f t="shared" ca="1" si="59"/>
        <v>0</v>
      </c>
      <c r="CZ16" s="37">
        <f t="shared" ca="1" si="60"/>
        <v>0</v>
      </c>
      <c r="DA16" s="37">
        <f t="shared" ca="1" si="61"/>
        <v>0</v>
      </c>
      <c r="DB16" s="37">
        <f t="shared" ca="1" si="62"/>
        <v>0</v>
      </c>
      <c r="DC16" s="37">
        <f t="shared" ca="1" si="63"/>
        <v>0</v>
      </c>
      <c r="DD16" s="37">
        <f t="shared" ca="1" si="64"/>
        <v>0</v>
      </c>
      <c r="DE16" s="37">
        <f t="shared" ca="1" si="65"/>
        <v>0</v>
      </c>
      <c r="DF16" s="37">
        <f t="shared" ca="1" si="66"/>
        <v>0</v>
      </c>
      <c r="DG16" s="37">
        <f t="shared" ca="1" si="67"/>
        <v>0</v>
      </c>
      <c r="DH16" s="37">
        <f t="shared" ca="1" si="68"/>
        <v>0</v>
      </c>
      <c r="DI16" s="37">
        <f t="shared" ca="1" si="69"/>
        <v>0</v>
      </c>
      <c r="DJ16" s="37">
        <f t="shared" ca="1" si="70"/>
        <v>0</v>
      </c>
      <c r="DK16" s="37">
        <f t="shared" ca="1" si="71"/>
        <v>0</v>
      </c>
      <c r="DL16" s="37">
        <f t="shared" ca="1" si="72"/>
        <v>0</v>
      </c>
    </row>
    <row r="17" spans="1:116" ht="15" customHeight="1" thickBot="1" x14ac:dyDescent="0.5">
      <c r="A17" s="37" t="s">
        <v>115</v>
      </c>
      <c r="B17" s="14">
        <f>MATRICE!A13</f>
        <v>2</v>
      </c>
      <c r="C17" s="134">
        <f t="shared" ca="1" si="73"/>
        <v>1</v>
      </c>
      <c r="D17" s="111"/>
      <c r="E17" s="14" t="s">
        <v>193</v>
      </c>
      <c r="F17" s="31" t="str">
        <f t="shared" si="8"/>
        <v/>
      </c>
      <c r="G17" s="19"/>
      <c r="H17" s="19"/>
      <c r="I17" s="19"/>
      <c r="J17" s="19"/>
      <c r="K17" s="19"/>
      <c r="L17" s="15" t="str">
        <f t="shared" ca="1" si="9"/>
        <v>◄</v>
      </c>
      <c r="M17" s="37" t="str">
        <f t="shared" ca="1" si="4"/>
        <v/>
      </c>
      <c r="N17" s="37" t="str">
        <f t="shared" ca="1" si="10"/>
        <v/>
      </c>
      <c r="O17" s="37">
        <f t="shared" si="11"/>
        <v>1</v>
      </c>
      <c r="P17" s="143" t="s">
        <v>103</v>
      </c>
      <c r="Q17" s="143"/>
      <c r="R17" s="35">
        <f t="shared" ca="1" si="12"/>
        <v>0</v>
      </c>
      <c r="S17" s="37" t="s">
        <v>61</v>
      </c>
      <c r="T17" s="20">
        <v>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 t="s">
        <v>141</v>
      </c>
      <c r="AW17" s="1" t="s">
        <v>141</v>
      </c>
      <c r="AX17" s="1" t="s">
        <v>141</v>
      </c>
      <c r="AY17" s="1" t="s">
        <v>141</v>
      </c>
      <c r="AZ17" s="39">
        <f t="shared" ca="1" si="5"/>
        <v>0</v>
      </c>
      <c r="BA17" s="136"/>
      <c r="BB17" s="132"/>
      <c r="BD17" s="37">
        <f t="shared" si="13"/>
        <v>0</v>
      </c>
      <c r="BE17" s="37">
        <f t="shared" si="14"/>
        <v>0</v>
      </c>
      <c r="BF17" s="37">
        <f t="shared" si="15"/>
        <v>0</v>
      </c>
      <c r="BG17" s="37">
        <f t="shared" si="16"/>
        <v>0</v>
      </c>
      <c r="BH17" s="37">
        <f t="shared" si="17"/>
        <v>0</v>
      </c>
      <c r="BI17" s="37">
        <f t="shared" si="18"/>
        <v>0</v>
      </c>
      <c r="BJ17" s="37">
        <f t="shared" si="19"/>
        <v>0</v>
      </c>
      <c r="BK17" s="37">
        <f t="shared" si="20"/>
        <v>0</v>
      </c>
      <c r="BL17" s="37">
        <f t="shared" si="21"/>
        <v>0</v>
      </c>
      <c r="BM17" s="37">
        <f t="shared" si="22"/>
        <v>0</v>
      </c>
      <c r="BN17" s="37">
        <f t="shared" si="23"/>
        <v>0</v>
      </c>
      <c r="BO17" s="37">
        <f t="shared" si="24"/>
        <v>0</v>
      </c>
      <c r="BP17" s="37">
        <f t="shared" si="25"/>
        <v>0</v>
      </c>
      <c r="BQ17" s="37">
        <f t="shared" si="26"/>
        <v>0</v>
      </c>
      <c r="BR17" s="37">
        <f t="shared" si="27"/>
        <v>0</v>
      </c>
      <c r="BS17" s="37">
        <f t="shared" si="28"/>
        <v>0</v>
      </c>
      <c r="BT17" s="37">
        <f t="shared" si="29"/>
        <v>0</v>
      </c>
      <c r="BU17" s="37">
        <f t="shared" si="30"/>
        <v>0</v>
      </c>
      <c r="BV17" s="37">
        <f t="shared" si="31"/>
        <v>0</v>
      </c>
      <c r="BW17" s="37">
        <f t="shared" si="32"/>
        <v>0</v>
      </c>
      <c r="BX17" s="37">
        <f t="shared" si="33"/>
        <v>0</v>
      </c>
      <c r="BY17" s="37">
        <f t="shared" si="34"/>
        <v>0</v>
      </c>
      <c r="BZ17" s="37">
        <f t="shared" si="35"/>
        <v>0</v>
      </c>
      <c r="CA17" s="37">
        <f t="shared" si="36"/>
        <v>0</v>
      </c>
      <c r="CB17" s="37">
        <f t="shared" si="37"/>
        <v>0</v>
      </c>
      <c r="CC17" s="37">
        <f t="shared" si="38"/>
        <v>0</v>
      </c>
      <c r="CD17" s="37">
        <f t="shared" si="39"/>
        <v>0</v>
      </c>
      <c r="CE17" s="37">
        <f t="shared" si="40"/>
        <v>0</v>
      </c>
      <c r="CF17" s="37">
        <f t="shared" si="41"/>
        <v>0</v>
      </c>
      <c r="CG17" s="37">
        <f t="shared" si="42"/>
        <v>0</v>
      </c>
      <c r="CH17" s="37"/>
      <c r="CI17" s="37">
        <f t="shared" ca="1" si="43"/>
        <v>0</v>
      </c>
      <c r="CJ17" s="37">
        <f t="shared" ca="1" si="44"/>
        <v>0</v>
      </c>
      <c r="CK17" s="37">
        <f t="shared" ca="1" si="45"/>
        <v>0</v>
      </c>
      <c r="CL17" s="37">
        <f t="shared" ca="1" si="46"/>
        <v>0</v>
      </c>
      <c r="CM17" s="37">
        <f t="shared" ca="1" si="47"/>
        <v>0</v>
      </c>
      <c r="CN17" s="37">
        <f t="shared" ca="1" si="48"/>
        <v>0</v>
      </c>
      <c r="CO17" s="37">
        <f t="shared" ca="1" si="49"/>
        <v>0</v>
      </c>
      <c r="CP17" s="37">
        <f t="shared" ca="1" si="50"/>
        <v>0</v>
      </c>
      <c r="CQ17" s="37">
        <f t="shared" ca="1" si="51"/>
        <v>0</v>
      </c>
      <c r="CR17" s="37">
        <f t="shared" ca="1" si="52"/>
        <v>0</v>
      </c>
      <c r="CS17" s="37">
        <f t="shared" ca="1" si="53"/>
        <v>0</v>
      </c>
      <c r="CT17" s="37">
        <f t="shared" ca="1" si="54"/>
        <v>0</v>
      </c>
      <c r="CU17" s="37">
        <f t="shared" ca="1" si="55"/>
        <v>0</v>
      </c>
      <c r="CV17" s="37">
        <f t="shared" ca="1" si="56"/>
        <v>0</v>
      </c>
      <c r="CW17" s="37">
        <f t="shared" ca="1" si="57"/>
        <v>0</v>
      </c>
      <c r="CX17" s="37">
        <f t="shared" ca="1" si="58"/>
        <v>0</v>
      </c>
      <c r="CY17" s="37">
        <f t="shared" ca="1" si="59"/>
        <v>0</v>
      </c>
      <c r="CZ17" s="37">
        <f t="shared" ca="1" si="60"/>
        <v>0</v>
      </c>
      <c r="DA17" s="37">
        <f t="shared" ca="1" si="61"/>
        <v>0</v>
      </c>
      <c r="DB17" s="37">
        <f t="shared" ca="1" si="62"/>
        <v>0</v>
      </c>
      <c r="DC17" s="37">
        <f t="shared" ca="1" si="63"/>
        <v>0</v>
      </c>
      <c r="DD17" s="37">
        <f t="shared" ca="1" si="64"/>
        <v>0</v>
      </c>
      <c r="DE17" s="37">
        <f t="shared" ca="1" si="65"/>
        <v>0</v>
      </c>
      <c r="DF17" s="37">
        <f t="shared" ca="1" si="66"/>
        <v>0</v>
      </c>
      <c r="DG17" s="37">
        <f t="shared" ca="1" si="67"/>
        <v>0</v>
      </c>
      <c r="DH17" s="37">
        <f t="shared" ca="1" si="68"/>
        <v>0</v>
      </c>
      <c r="DI17" s="37">
        <f t="shared" ca="1" si="69"/>
        <v>0</v>
      </c>
      <c r="DJ17" s="37">
        <f t="shared" ca="1" si="70"/>
        <v>0</v>
      </c>
      <c r="DK17" s="37">
        <f t="shared" ca="1" si="71"/>
        <v>0</v>
      </c>
      <c r="DL17" s="37">
        <f t="shared" ca="1" si="72"/>
        <v>0</v>
      </c>
    </row>
    <row r="18" spans="1:116" ht="15" customHeight="1" thickBot="1" x14ac:dyDescent="0.5">
      <c r="A18" s="37" t="s">
        <v>116</v>
      </c>
      <c r="B18" s="14">
        <f>MATRICE!A14</f>
        <v>2</v>
      </c>
      <c r="C18" s="134">
        <f t="shared" ca="1" si="73"/>
        <v>1</v>
      </c>
      <c r="D18" s="111"/>
      <c r="E18" s="31" t="s">
        <v>194</v>
      </c>
      <c r="F18" s="31" t="str">
        <f t="shared" si="8"/>
        <v/>
      </c>
      <c r="G18" s="19"/>
      <c r="H18" s="19"/>
      <c r="I18" s="19"/>
      <c r="J18" s="19"/>
      <c r="K18" s="19"/>
      <c r="L18" s="15" t="str">
        <f t="shared" ca="1" si="9"/>
        <v>◄</v>
      </c>
      <c r="M18" s="37" t="str">
        <f t="shared" ca="1" si="4"/>
        <v/>
      </c>
      <c r="N18" s="37" t="str">
        <f t="shared" ca="1" si="10"/>
        <v/>
      </c>
      <c r="O18" s="37">
        <f t="shared" si="11"/>
        <v>1</v>
      </c>
      <c r="P18" s="143" t="s">
        <v>104</v>
      </c>
      <c r="Q18" s="143"/>
      <c r="R18" s="35">
        <f t="shared" ca="1" si="12"/>
        <v>0</v>
      </c>
      <c r="S18" s="37" t="s">
        <v>62</v>
      </c>
      <c r="T18" s="20">
        <v>10</v>
      </c>
      <c r="U18" s="1"/>
      <c r="V18" s="1"/>
      <c r="W18" s="1"/>
      <c r="X18" s="2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 t="s">
        <v>141</v>
      </c>
      <c r="AW18" s="1" t="s">
        <v>141</v>
      </c>
      <c r="AX18" s="1" t="s">
        <v>141</v>
      </c>
      <c r="AY18" s="1" t="s">
        <v>141</v>
      </c>
      <c r="AZ18" s="39">
        <f t="shared" ca="1" si="5"/>
        <v>0</v>
      </c>
      <c r="BA18" s="136"/>
      <c r="BB18" s="132"/>
      <c r="BD18" s="37">
        <f t="shared" si="13"/>
        <v>0</v>
      </c>
      <c r="BE18" s="37">
        <f t="shared" si="14"/>
        <v>0</v>
      </c>
      <c r="BF18" s="37">
        <f t="shared" si="15"/>
        <v>0</v>
      </c>
      <c r="BG18" s="37">
        <f t="shared" si="16"/>
        <v>0</v>
      </c>
      <c r="BH18" s="37">
        <f t="shared" si="17"/>
        <v>0</v>
      </c>
      <c r="BI18" s="37">
        <f t="shared" si="18"/>
        <v>0</v>
      </c>
      <c r="BJ18" s="37">
        <f t="shared" si="19"/>
        <v>0</v>
      </c>
      <c r="BK18" s="37">
        <f t="shared" si="20"/>
        <v>0</v>
      </c>
      <c r="BL18" s="37">
        <f t="shared" si="21"/>
        <v>0</v>
      </c>
      <c r="BM18" s="37">
        <f t="shared" si="22"/>
        <v>0</v>
      </c>
      <c r="BN18" s="37">
        <f t="shared" si="23"/>
        <v>0</v>
      </c>
      <c r="BO18" s="37">
        <f t="shared" si="24"/>
        <v>0</v>
      </c>
      <c r="BP18" s="37">
        <f t="shared" si="25"/>
        <v>0</v>
      </c>
      <c r="BQ18" s="37">
        <f t="shared" si="26"/>
        <v>0</v>
      </c>
      <c r="BR18" s="37">
        <f t="shared" si="27"/>
        <v>0</v>
      </c>
      <c r="BS18" s="37">
        <f t="shared" si="28"/>
        <v>0</v>
      </c>
      <c r="BT18" s="37">
        <f t="shared" si="29"/>
        <v>0</v>
      </c>
      <c r="BU18" s="37">
        <f t="shared" si="30"/>
        <v>0</v>
      </c>
      <c r="BV18" s="37">
        <f t="shared" si="31"/>
        <v>0</v>
      </c>
      <c r="BW18" s="37">
        <f t="shared" si="32"/>
        <v>0</v>
      </c>
      <c r="BX18" s="37">
        <f t="shared" si="33"/>
        <v>0</v>
      </c>
      <c r="BY18" s="37">
        <f t="shared" si="34"/>
        <v>0</v>
      </c>
      <c r="BZ18" s="37">
        <f t="shared" si="35"/>
        <v>0</v>
      </c>
      <c r="CA18" s="37">
        <f t="shared" si="36"/>
        <v>0</v>
      </c>
      <c r="CB18" s="37">
        <f t="shared" si="37"/>
        <v>0</v>
      </c>
      <c r="CC18" s="37">
        <f t="shared" si="38"/>
        <v>0</v>
      </c>
      <c r="CD18" s="37">
        <f t="shared" si="39"/>
        <v>0</v>
      </c>
      <c r="CE18" s="37">
        <f t="shared" si="40"/>
        <v>0</v>
      </c>
      <c r="CF18" s="37">
        <f t="shared" si="41"/>
        <v>0</v>
      </c>
      <c r="CG18" s="37">
        <f t="shared" si="42"/>
        <v>0</v>
      </c>
      <c r="CH18" s="37"/>
      <c r="CI18" s="37">
        <f t="shared" ca="1" si="43"/>
        <v>0</v>
      </c>
      <c r="CJ18" s="37">
        <f t="shared" ca="1" si="44"/>
        <v>0</v>
      </c>
      <c r="CK18" s="37">
        <f t="shared" ca="1" si="45"/>
        <v>0</v>
      </c>
      <c r="CL18" s="37">
        <f t="shared" ca="1" si="46"/>
        <v>0</v>
      </c>
      <c r="CM18" s="37">
        <f t="shared" ca="1" si="47"/>
        <v>0</v>
      </c>
      <c r="CN18" s="37">
        <f t="shared" ca="1" si="48"/>
        <v>0</v>
      </c>
      <c r="CO18" s="37">
        <f t="shared" ca="1" si="49"/>
        <v>0</v>
      </c>
      <c r="CP18" s="37">
        <f t="shared" ca="1" si="50"/>
        <v>0</v>
      </c>
      <c r="CQ18" s="37">
        <f t="shared" ca="1" si="51"/>
        <v>0</v>
      </c>
      <c r="CR18" s="37">
        <f t="shared" ca="1" si="52"/>
        <v>0</v>
      </c>
      <c r="CS18" s="37">
        <f t="shared" ca="1" si="53"/>
        <v>0</v>
      </c>
      <c r="CT18" s="37">
        <f t="shared" ca="1" si="54"/>
        <v>0</v>
      </c>
      <c r="CU18" s="37">
        <f t="shared" ca="1" si="55"/>
        <v>0</v>
      </c>
      <c r="CV18" s="37">
        <f t="shared" ca="1" si="56"/>
        <v>0</v>
      </c>
      <c r="CW18" s="37">
        <f t="shared" ca="1" si="57"/>
        <v>0</v>
      </c>
      <c r="CX18" s="37">
        <f t="shared" ca="1" si="58"/>
        <v>0</v>
      </c>
      <c r="CY18" s="37">
        <f t="shared" ca="1" si="59"/>
        <v>0</v>
      </c>
      <c r="CZ18" s="37">
        <f t="shared" ca="1" si="60"/>
        <v>0</v>
      </c>
      <c r="DA18" s="37">
        <f t="shared" ca="1" si="61"/>
        <v>0</v>
      </c>
      <c r="DB18" s="37">
        <f t="shared" ca="1" si="62"/>
        <v>0</v>
      </c>
      <c r="DC18" s="37">
        <f t="shared" ca="1" si="63"/>
        <v>0</v>
      </c>
      <c r="DD18" s="37">
        <f t="shared" ca="1" si="64"/>
        <v>0</v>
      </c>
      <c r="DE18" s="37">
        <f t="shared" ca="1" si="65"/>
        <v>0</v>
      </c>
      <c r="DF18" s="37">
        <f t="shared" ca="1" si="66"/>
        <v>0</v>
      </c>
      <c r="DG18" s="37">
        <f t="shared" ca="1" si="67"/>
        <v>0</v>
      </c>
      <c r="DH18" s="37">
        <f t="shared" ca="1" si="68"/>
        <v>0</v>
      </c>
      <c r="DI18" s="37">
        <f t="shared" ca="1" si="69"/>
        <v>0</v>
      </c>
      <c r="DJ18" s="37">
        <f t="shared" ca="1" si="70"/>
        <v>0</v>
      </c>
      <c r="DK18" s="37">
        <f t="shared" ca="1" si="71"/>
        <v>0</v>
      </c>
      <c r="DL18" s="37">
        <f t="shared" ca="1" si="72"/>
        <v>0</v>
      </c>
    </row>
    <row r="19" spans="1:116" ht="15" customHeight="1" thickBot="1" x14ac:dyDescent="0.5">
      <c r="A19" s="37" t="s">
        <v>117</v>
      </c>
      <c r="B19" s="14">
        <f>MATRICE!A15</f>
        <v>3</v>
      </c>
      <c r="C19" s="134">
        <f t="shared" ca="1" si="73"/>
        <v>1</v>
      </c>
      <c r="D19" s="111"/>
      <c r="E19" s="14" t="s">
        <v>195</v>
      </c>
      <c r="F19" s="31" t="str">
        <f t="shared" si="8"/>
        <v/>
      </c>
      <c r="G19" s="19"/>
      <c r="H19" s="19"/>
      <c r="I19" s="19"/>
      <c r="J19" s="19"/>
      <c r="K19" s="19"/>
      <c r="L19" s="15" t="str">
        <f t="shared" ca="1" si="9"/>
        <v>◄</v>
      </c>
      <c r="M19" s="37" t="str">
        <f t="shared" ca="1" si="4"/>
        <v/>
      </c>
      <c r="N19" s="37" t="str">
        <f t="shared" ca="1" si="10"/>
        <v/>
      </c>
      <c r="O19" s="37">
        <f t="shared" si="11"/>
        <v>1</v>
      </c>
      <c r="P19" s="143" t="s">
        <v>42</v>
      </c>
      <c r="Q19" s="143"/>
      <c r="R19" s="35">
        <f t="shared" ca="1" si="12"/>
        <v>0</v>
      </c>
      <c r="S19" s="37" t="s">
        <v>63</v>
      </c>
      <c r="T19" s="20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 t="s">
        <v>141</v>
      </c>
      <c r="AW19" s="1" t="s">
        <v>141</v>
      </c>
      <c r="AX19" s="1" t="s">
        <v>141</v>
      </c>
      <c r="AY19" s="1" t="s">
        <v>141</v>
      </c>
      <c r="AZ19" s="39">
        <f t="shared" ca="1" si="5"/>
        <v>0</v>
      </c>
      <c r="BA19" s="136"/>
      <c r="BB19" s="132"/>
      <c r="BD19" s="37">
        <f t="shared" si="13"/>
        <v>0</v>
      </c>
      <c r="BE19" s="37">
        <f t="shared" si="14"/>
        <v>0</v>
      </c>
      <c r="BF19" s="37">
        <f t="shared" si="15"/>
        <v>0</v>
      </c>
      <c r="BG19" s="37">
        <f t="shared" si="16"/>
        <v>0</v>
      </c>
      <c r="BH19" s="37">
        <f t="shared" si="17"/>
        <v>0</v>
      </c>
      <c r="BI19" s="37">
        <f t="shared" si="18"/>
        <v>0</v>
      </c>
      <c r="BJ19" s="37">
        <f t="shared" si="19"/>
        <v>0</v>
      </c>
      <c r="BK19" s="37">
        <f t="shared" si="20"/>
        <v>0</v>
      </c>
      <c r="BL19" s="37">
        <f t="shared" si="21"/>
        <v>0</v>
      </c>
      <c r="BM19" s="37">
        <f t="shared" si="22"/>
        <v>0</v>
      </c>
      <c r="BN19" s="37">
        <f t="shared" si="23"/>
        <v>0</v>
      </c>
      <c r="BO19" s="37">
        <f t="shared" si="24"/>
        <v>0</v>
      </c>
      <c r="BP19" s="37">
        <f t="shared" si="25"/>
        <v>0</v>
      </c>
      <c r="BQ19" s="37">
        <f t="shared" si="26"/>
        <v>0</v>
      </c>
      <c r="BR19" s="37">
        <f t="shared" si="27"/>
        <v>0</v>
      </c>
      <c r="BS19" s="37">
        <f t="shared" si="28"/>
        <v>0</v>
      </c>
      <c r="BT19" s="37">
        <f t="shared" si="29"/>
        <v>0</v>
      </c>
      <c r="BU19" s="37">
        <f t="shared" si="30"/>
        <v>0</v>
      </c>
      <c r="BV19" s="37">
        <f t="shared" si="31"/>
        <v>0</v>
      </c>
      <c r="BW19" s="37">
        <f t="shared" si="32"/>
        <v>0</v>
      </c>
      <c r="BX19" s="37">
        <f t="shared" si="33"/>
        <v>0</v>
      </c>
      <c r="BY19" s="37">
        <f t="shared" si="34"/>
        <v>0</v>
      </c>
      <c r="BZ19" s="37">
        <f t="shared" si="35"/>
        <v>0</v>
      </c>
      <c r="CA19" s="37">
        <f t="shared" si="36"/>
        <v>0</v>
      </c>
      <c r="CB19" s="37">
        <f t="shared" si="37"/>
        <v>0</v>
      </c>
      <c r="CC19" s="37">
        <f t="shared" si="38"/>
        <v>0</v>
      </c>
      <c r="CD19" s="37">
        <f t="shared" si="39"/>
        <v>0</v>
      </c>
      <c r="CE19" s="37">
        <f t="shared" si="40"/>
        <v>0</v>
      </c>
      <c r="CF19" s="37">
        <f t="shared" si="41"/>
        <v>0</v>
      </c>
      <c r="CG19" s="37">
        <f t="shared" si="42"/>
        <v>0</v>
      </c>
      <c r="CH19" s="37"/>
      <c r="CI19" s="37">
        <f t="shared" ca="1" si="43"/>
        <v>0</v>
      </c>
      <c r="CJ19" s="37">
        <f t="shared" ca="1" si="44"/>
        <v>0</v>
      </c>
      <c r="CK19" s="37">
        <f t="shared" ca="1" si="45"/>
        <v>0</v>
      </c>
      <c r="CL19" s="37">
        <f t="shared" ca="1" si="46"/>
        <v>0</v>
      </c>
      <c r="CM19" s="37">
        <f t="shared" ca="1" si="47"/>
        <v>0</v>
      </c>
      <c r="CN19" s="37">
        <f t="shared" ca="1" si="48"/>
        <v>0</v>
      </c>
      <c r="CO19" s="37">
        <f t="shared" ca="1" si="49"/>
        <v>0</v>
      </c>
      <c r="CP19" s="37">
        <f t="shared" ca="1" si="50"/>
        <v>0</v>
      </c>
      <c r="CQ19" s="37">
        <f t="shared" ca="1" si="51"/>
        <v>0</v>
      </c>
      <c r="CR19" s="37">
        <f t="shared" ca="1" si="52"/>
        <v>0</v>
      </c>
      <c r="CS19" s="37">
        <f t="shared" ca="1" si="53"/>
        <v>0</v>
      </c>
      <c r="CT19" s="37">
        <f t="shared" ca="1" si="54"/>
        <v>0</v>
      </c>
      <c r="CU19" s="37">
        <f t="shared" ca="1" si="55"/>
        <v>0</v>
      </c>
      <c r="CV19" s="37">
        <f t="shared" ca="1" si="56"/>
        <v>0</v>
      </c>
      <c r="CW19" s="37">
        <f t="shared" ca="1" si="57"/>
        <v>0</v>
      </c>
      <c r="CX19" s="37">
        <f t="shared" ca="1" si="58"/>
        <v>0</v>
      </c>
      <c r="CY19" s="37">
        <f t="shared" ca="1" si="59"/>
        <v>0</v>
      </c>
      <c r="CZ19" s="37">
        <f t="shared" ca="1" si="60"/>
        <v>0</v>
      </c>
      <c r="DA19" s="37">
        <f t="shared" ca="1" si="61"/>
        <v>0</v>
      </c>
      <c r="DB19" s="37">
        <f t="shared" ca="1" si="62"/>
        <v>0</v>
      </c>
      <c r="DC19" s="37">
        <f t="shared" ca="1" si="63"/>
        <v>0</v>
      </c>
      <c r="DD19" s="37">
        <f t="shared" ca="1" si="64"/>
        <v>0</v>
      </c>
      <c r="DE19" s="37">
        <f t="shared" ca="1" si="65"/>
        <v>0</v>
      </c>
      <c r="DF19" s="37">
        <f t="shared" ca="1" si="66"/>
        <v>0</v>
      </c>
      <c r="DG19" s="37">
        <f t="shared" ca="1" si="67"/>
        <v>0</v>
      </c>
      <c r="DH19" s="37">
        <f t="shared" ca="1" si="68"/>
        <v>0</v>
      </c>
      <c r="DI19" s="37">
        <f t="shared" ca="1" si="69"/>
        <v>0</v>
      </c>
      <c r="DJ19" s="37">
        <f t="shared" ca="1" si="70"/>
        <v>0</v>
      </c>
      <c r="DK19" s="37">
        <f t="shared" ca="1" si="71"/>
        <v>0</v>
      </c>
      <c r="DL19" s="37">
        <f t="shared" ca="1" si="72"/>
        <v>0</v>
      </c>
    </row>
    <row r="20" spans="1:116" ht="15" customHeight="1" thickBot="1" x14ac:dyDescent="0.5">
      <c r="A20" s="37" t="s">
        <v>118</v>
      </c>
      <c r="B20" s="14">
        <f>MATRICE!A16</f>
        <v>3</v>
      </c>
      <c r="C20" s="134">
        <f t="shared" ca="1" si="73"/>
        <v>1</v>
      </c>
      <c r="D20" s="111"/>
      <c r="E20" s="14" t="s">
        <v>196</v>
      </c>
      <c r="F20" s="31" t="str">
        <f t="shared" si="8"/>
        <v/>
      </c>
      <c r="G20" s="19"/>
      <c r="H20" s="19"/>
      <c r="I20" s="19"/>
      <c r="J20" s="19"/>
      <c r="K20" s="19"/>
      <c r="L20" s="15" t="str">
        <f t="shared" ca="1" si="9"/>
        <v>◄</v>
      </c>
      <c r="M20" s="37" t="str">
        <f t="shared" ca="1" si="4"/>
        <v/>
      </c>
      <c r="N20" s="37" t="str">
        <f t="shared" ca="1" si="10"/>
        <v/>
      </c>
      <c r="O20" s="37">
        <f t="shared" si="11"/>
        <v>1</v>
      </c>
      <c r="P20" s="143" t="s">
        <v>40</v>
      </c>
      <c r="Q20" s="143"/>
      <c r="R20" s="35" t="str">
        <f t="shared" ca="1" si="12"/>
        <v>NE</v>
      </c>
      <c r="S20" s="37" t="s">
        <v>64</v>
      </c>
      <c r="T20" s="20">
        <v>12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 t="s">
        <v>141</v>
      </c>
      <c r="AW20" s="1" t="s">
        <v>141</v>
      </c>
      <c r="AX20" s="1" t="s">
        <v>141</v>
      </c>
      <c r="AY20" s="1" t="s">
        <v>141</v>
      </c>
      <c r="AZ20" s="39">
        <f t="shared" ca="1" si="5"/>
        <v>0</v>
      </c>
      <c r="BA20" s="136"/>
      <c r="BB20" s="132"/>
      <c r="BD20" s="37">
        <f t="shared" si="13"/>
        <v>0</v>
      </c>
      <c r="BE20" s="37">
        <f t="shared" si="14"/>
        <v>0</v>
      </c>
      <c r="BF20" s="37">
        <f t="shared" si="15"/>
        <v>0</v>
      </c>
      <c r="BG20" s="37">
        <f t="shared" si="16"/>
        <v>0</v>
      </c>
      <c r="BH20" s="37">
        <f t="shared" si="17"/>
        <v>0</v>
      </c>
      <c r="BI20" s="37">
        <f t="shared" si="18"/>
        <v>0</v>
      </c>
      <c r="BJ20" s="37">
        <f t="shared" si="19"/>
        <v>0</v>
      </c>
      <c r="BK20" s="37">
        <f t="shared" si="20"/>
        <v>0</v>
      </c>
      <c r="BL20" s="37">
        <f t="shared" si="21"/>
        <v>0</v>
      </c>
      <c r="BM20" s="37">
        <f t="shared" si="22"/>
        <v>0</v>
      </c>
      <c r="BN20" s="37">
        <f t="shared" si="23"/>
        <v>0</v>
      </c>
      <c r="BO20" s="37">
        <f t="shared" si="24"/>
        <v>0</v>
      </c>
      <c r="BP20" s="37">
        <f t="shared" si="25"/>
        <v>0</v>
      </c>
      <c r="BQ20" s="37">
        <f t="shared" si="26"/>
        <v>0</v>
      </c>
      <c r="BR20" s="37">
        <f t="shared" si="27"/>
        <v>0</v>
      </c>
      <c r="BS20" s="37">
        <f t="shared" si="28"/>
        <v>0</v>
      </c>
      <c r="BT20" s="37">
        <f t="shared" si="29"/>
        <v>0</v>
      </c>
      <c r="BU20" s="37">
        <f t="shared" si="30"/>
        <v>0</v>
      </c>
      <c r="BV20" s="37">
        <f t="shared" si="31"/>
        <v>0</v>
      </c>
      <c r="BW20" s="37">
        <f t="shared" si="32"/>
        <v>0</v>
      </c>
      <c r="BX20" s="37">
        <f t="shared" si="33"/>
        <v>0</v>
      </c>
      <c r="BY20" s="37">
        <f t="shared" si="34"/>
        <v>0</v>
      </c>
      <c r="BZ20" s="37">
        <f t="shared" si="35"/>
        <v>0</v>
      </c>
      <c r="CA20" s="37">
        <f t="shared" si="36"/>
        <v>0</v>
      </c>
      <c r="CB20" s="37">
        <f t="shared" si="37"/>
        <v>0</v>
      </c>
      <c r="CC20" s="37">
        <f t="shared" si="38"/>
        <v>0</v>
      </c>
      <c r="CD20" s="37">
        <f t="shared" si="39"/>
        <v>0</v>
      </c>
      <c r="CE20" s="37">
        <f t="shared" si="40"/>
        <v>0</v>
      </c>
      <c r="CF20" s="37">
        <f t="shared" si="41"/>
        <v>0</v>
      </c>
      <c r="CG20" s="37">
        <f t="shared" si="42"/>
        <v>0</v>
      </c>
      <c r="CH20" s="37"/>
      <c r="CI20" s="37">
        <f t="shared" ca="1" si="43"/>
        <v>0</v>
      </c>
      <c r="CJ20" s="37">
        <f t="shared" ca="1" si="44"/>
        <v>0</v>
      </c>
      <c r="CK20" s="37">
        <f t="shared" ca="1" si="45"/>
        <v>0</v>
      </c>
      <c r="CL20" s="37">
        <f t="shared" ca="1" si="46"/>
        <v>0</v>
      </c>
      <c r="CM20" s="37">
        <f t="shared" ca="1" si="47"/>
        <v>0</v>
      </c>
      <c r="CN20" s="37">
        <f t="shared" ca="1" si="48"/>
        <v>0</v>
      </c>
      <c r="CO20" s="37">
        <f t="shared" ca="1" si="49"/>
        <v>0</v>
      </c>
      <c r="CP20" s="37">
        <f t="shared" ca="1" si="50"/>
        <v>0</v>
      </c>
      <c r="CQ20" s="37">
        <f t="shared" ca="1" si="51"/>
        <v>0</v>
      </c>
      <c r="CR20" s="37">
        <f t="shared" ca="1" si="52"/>
        <v>0</v>
      </c>
      <c r="CS20" s="37">
        <f t="shared" ca="1" si="53"/>
        <v>0</v>
      </c>
      <c r="CT20" s="37">
        <f t="shared" ca="1" si="54"/>
        <v>0</v>
      </c>
      <c r="CU20" s="37">
        <f t="shared" ca="1" si="55"/>
        <v>0</v>
      </c>
      <c r="CV20" s="37">
        <f t="shared" ca="1" si="56"/>
        <v>0</v>
      </c>
      <c r="CW20" s="37">
        <f t="shared" ca="1" si="57"/>
        <v>0</v>
      </c>
      <c r="CX20" s="37">
        <f t="shared" ca="1" si="58"/>
        <v>0</v>
      </c>
      <c r="CY20" s="37">
        <f t="shared" ca="1" si="59"/>
        <v>0</v>
      </c>
      <c r="CZ20" s="37">
        <f t="shared" ca="1" si="60"/>
        <v>0</v>
      </c>
      <c r="DA20" s="37">
        <f t="shared" ca="1" si="61"/>
        <v>0</v>
      </c>
      <c r="DB20" s="37">
        <f t="shared" ca="1" si="62"/>
        <v>0</v>
      </c>
      <c r="DC20" s="37">
        <f t="shared" ca="1" si="63"/>
        <v>0</v>
      </c>
      <c r="DD20" s="37">
        <f t="shared" ca="1" si="64"/>
        <v>0</v>
      </c>
      <c r="DE20" s="37">
        <f t="shared" ca="1" si="65"/>
        <v>0</v>
      </c>
      <c r="DF20" s="37">
        <f t="shared" ca="1" si="66"/>
        <v>0</v>
      </c>
      <c r="DG20" s="37">
        <f t="shared" ca="1" si="67"/>
        <v>0</v>
      </c>
      <c r="DH20" s="37">
        <f t="shared" ca="1" si="68"/>
        <v>0</v>
      </c>
      <c r="DI20" s="37">
        <f t="shared" ca="1" si="69"/>
        <v>0</v>
      </c>
      <c r="DJ20" s="37">
        <f t="shared" ca="1" si="70"/>
        <v>0</v>
      </c>
      <c r="DK20" s="37">
        <f t="shared" ca="1" si="71"/>
        <v>0</v>
      </c>
      <c r="DL20" s="37">
        <f t="shared" ca="1" si="72"/>
        <v>0</v>
      </c>
    </row>
    <row r="21" spans="1:116" ht="15" customHeight="1" thickBot="1" x14ac:dyDescent="0.5">
      <c r="A21" s="37" t="s">
        <v>119</v>
      </c>
      <c r="B21" s="14">
        <f>MATRICE!A17</f>
        <v>3</v>
      </c>
      <c r="C21" s="134">
        <f t="shared" ca="1" si="73"/>
        <v>1</v>
      </c>
      <c r="D21" s="111"/>
      <c r="E21" s="31" t="s">
        <v>197</v>
      </c>
      <c r="F21" s="31" t="str">
        <f t="shared" si="8"/>
        <v/>
      </c>
      <c r="G21" s="19"/>
      <c r="H21" s="19"/>
      <c r="I21" s="19"/>
      <c r="J21" s="19"/>
      <c r="K21" s="19"/>
      <c r="L21" s="15" t="str">
        <f t="shared" ca="1" si="9"/>
        <v>◄</v>
      </c>
      <c r="M21" s="37" t="str">
        <f ca="1">IF(OR(L21&lt;&gt;"",C21=0),"",IF(F21&lt;&gt;"",F21,IF(G21&lt;&gt;"","NT",IF(H21&lt;&gt;"",0,IF(I21&lt;&gt;"",1,IF(J21&lt;&gt;"",2,IF(K21&lt;&gt;"",3,"")))))))</f>
        <v/>
      </c>
      <c r="N21" s="37" t="str">
        <f t="shared" ca="1" si="10"/>
        <v/>
      </c>
      <c r="O21" s="37">
        <f t="shared" si="11"/>
        <v>1</v>
      </c>
      <c r="P21" s="143" t="s">
        <v>43</v>
      </c>
      <c r="Q21" s="143"/>
      <c r="R21" s="35" t="str">
        <f t="shared" ca="1" si="12"/>
        <v>NE</v>
      </c>
      <c r="S21" s="37" t="s">
        <v>105</v>
      </c>
      <c r="T21" s="20">
        <v>13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 t="s">
        <v>141</v>
      </c>
      <c r="AW21" s="1" t="s">
        <v>141</v>
      </c>
      <c r="AX21" s="1" t="s">
        <v>141</v>
      </c>
      <c r="AY21" s="1" t="s">
        <v>141</v>
      </c>
      <c r="AZ21" s="39">
        <f t="shared" ca="1" si="5"/>
        <v>0</v>
      </c>
      <c r="BA21" s="136"/>
      <c r="BB21" s="132"/>
      <c r="BD21" s="37">
        <f t="shared" si="13"/>
        <v>0</v>
      </c>
      <c r="BE21" s="37">
        <f t="shared" si="14"/>
        <v>0</v>
      </c>
      <c r="BF21" s="37">
        <f t="shared" si="15"/>
        <v>0</v>
      </c>
      <c r="BG21" s="37">
        <f t="shared" si="16"/>
        <v>0</v>
      </c>
      <c r="BH21" s="37">
        <f t="shared" si="17"/>
        <v>0</v>
      </c>
      <c r="BI21" s="37">
        <f t="shared" si="18"/>
        <v>0</v>
      </c>
      <c r="BJ21" s="37">
        <f t="shared" si="19"/>
        <v>0</v>
      </c>
      <c r="BK21" s="37">
        <f t="shared" si="20"/>
        <v>0</v>
      </c>
      <c r="BL21" s="37">
        <f t="shared" si="21"/>
        <v>0</v>
      </c>
      <c r="BM21" s="37">
        <f t="shared" si="22"/>
        <v>0</v>
      </c>
      <c r="BN21" s="37">
        <f t="shared" si="23"/>
        <v>0</v>
      </c>
      <c r="BO21" s="37">
        <f t="shared" si="24"/>
        <v>0</v>
      </c>
      <c r="BP21" s="37">
        <f t="shared" si="25"/>
        <v>0</v>
      </c>
      <c r="BQ21" s="37">
        <f t="shared" si="26"/>
        <v>0</v>
      </c>
      <c r="BR21" s="37">
        <f t="shared" si="27"/>
        <v>0</v>
      </c>
      <c r="BS21" s="37">
        <f t="shared" si="28"/>
        <v>0</v>
      </c>
      <c r="BT21" s="37">
        <f t="shared" si="29"/>
        <v>0</v>
      </c>
      <c r="BU21" s="37">
        <f t="shared" si="30"/>
        <v>0</v>
      </c>
      <c r="BV21" s="37">
        <f t="shared" si="31"/>
        <v>0</v>
      </c>
      <c r="BW21" s="37">
        <f t="shared" si="32"/>
        <v>0</v>
      </c>
      <c r="BX21" s="37">
        <f t="shared" si="33"/>
        <v>0</v>
      </c>
      <c r="BY21" s="37">
        <f t="shared" si="34"/>
        <v>0</v>
      </c>
      <c r="BZ21" s="37">
        <f t="shared" si="35"/>
        <v>0</v>
      </c>
      <c r="CA21" s="37">
        <f t="shared" si="36"/>
        <v>0</v>
      </c>
      <c r="CB21" s="37">
        <f t="shared" si="37"/>
        <v>0</v>
      </c>
      <c r="CC21" s="37">
        <f t="shared" si="38"/>
        <v>0</v>
      </c>
      <c r="CD21" s="37">
        <f t="shared" si="39"/>
        <v>0</v>
      </c>
      <c r="CE21" s="37">
        <f t="shared" si="40"/>
        <v>0</v>
      </c>
      <c r="CF21" s="37">
        <f t="shared" si="41"/>
        <v>0</v>
      </c>
      <c r="CG21" s="37">
        <f t="shared" si="42"/>
        <v>0</v>
      </c>
      <c r="CH21" s="37"/>
      <c r="CI21" s="37">
        <f t="shared" ca="1" si="43"/>
        <v>0</v>
      </c>
      <c r="CJ21" s="37">
        <f t="shared" ca="1" si="44"/>
        <v>0</v>
      </c>
      <c r="CK21" s="37">
        <f t="shared" ca="1" si="45"/>
        <v>0</v>
      </c>
      <c r="CL21" s="37">
        <f t="shared" ca="1" si="46"/>
        <v>0</v>
      </c>
      <c r="CM21" s="37">
        <f t="shared" ca="1" si="47"/>
        <v>0</v>
      </c>
      <c r="CN21" s="37">
        <f t="shared" ca="1" si="48"/>
        <v>0</v>
      </c>
      <c r="CO21" s="37">
        <f t="shared" ca="1" si="49"/>
        <v>0</v>
      </c>
      <c r="CP21" s="37">
        <f t="shared" ca="1" si="50"/>
        <v>0</v>
      </c>
      <c r="CQ21" s="37">
        <f t="shared" ca="1" si="51"/>
        <v>0</v>
      </c>
      <c r="CR21" s="37">
        <f t="shared" ca="1" si="52"/>
        <v>0</v>
      </c>
      <c r="CS21" s="37">
        <f t="shared" ca="1" si="53"/>
        <v>0</v>
      </c>
      <c r="CT21" s="37">
        <f t="shared" ca="1" si="54"/>
        <v>0</v>
      </c>
      <c r="CU21" s="37">
        <f t="shared" ca="1" si="55"/>
        <v>0</v>
      </c>
      <c r="CV21" s="37">
        <f t="shared" ca="1" si="56"/>
        <v>0</v>
      </c>
      <c r="CW21" s="37">
        <f t="shared" ca="1" si="57"/>
        <v>0</v>
      </c>
      <c r="CX21" s="37">
        <f t="shared" ca="1" si="58"/>
        <v>0</v>
      </c>
      <c r="CY21" s="37">
        <f t="shared" ca="1" si="59"/>
        <v>0</v>
      </c>
      <c r="CZ21" s="37">
        <f t="shared" ca="1" si="60"/>
        <v>0</v>
      </c>
      <c r="DA21" s="37">
        <f t="shared" ca="1" si="61"/>
        <v>0</v>
      </c>
      <c r="DB21" s="37">
        <f t="shared" ca="1" si="62"/>
        <v>0</v>
      </c>
      <c r="DC21" s="37">
        <f t="shared" ca="1" si="63"/>
        <v>0</v>
      </c>
      <c r="DD21" s="37">
        <f t="shared" ca="1" si="64"/>
        <v>0</v>
      </c>
      <c r="DE21" s="37">
        <f t="shared" ca="1" si="65"/>
        <v>0</v>
      </c>
      <c r="DF21" s="37">
        <f t="shared" ca="1" si="66"/>
        <v>0</v>
      </c>
      <c r="DG21" s="37">
        <f t="shared" ca="1" si="67"/>
        <v>0</v>
      </c>
      <c r="DH21" s="37">
        <f t="shared" ca="1" si="68"/>
        <v>0</v>
      </c>
      <c r="DI21" s="37">
        <f t="shared" ca="1" si="69"/>
        <v>0</v>
      </c>
      <c r="DJ21" s="37">
        <f t="shared" ca="1" si="70"/>
        <v>0</v>
      </c>
      <c r="DK21" s="37">
        <f t="shared" ca="1" si="71"/>
        <v>0</v>
      </c>
      <c r="DL21" s="37">
        <f t="shared" ca="1" si="72"/>
        <v>0</v>
      </c>
    </row>
    <row r="22" spans="1:116" ht="15" customHeight="1" thickBot="1" x14ac:dyDescent="0.5">
      <c r="A22" s="37" t="s">
        <v>120</v>
      </c>
      <c r="B22" s="14">
        <f>MATRICE!A18</f>
        <v>3</v>
      </c>
      <c r="C22" s="134">
        <f t="shared" ca="1" si="73"/>
        <v>1</v>
      </c>
      <c r="D22" s="111"/>
      <c r="E22" s="14" t="s">
        <v>198</v>
      </c>
      <c r="F22" s="31" t="str">
        <f t="shared" si="8"/>
        <v/>
      </c>
      <c r="G22" s="19"/>
      <c r="H22" s="19"/>
      <c r="I22" s="19"/>
      <c r="J22" s="19"/>
      <c r="K22" s="19"/>
      <c r="L22" s="15" t="str">
        <f t="shared" ca="1" si="9"/>
        <v>◄</v>
      </c>
      <c r="M22" s="37" t="str">
        <f t="shared" ca="1" si="4"/>
        <v/>
      </c>
      <c r="N22" s="37" t="str">
        <f t="shared" ca="1" si="10"/>
        <v/>
      </c>
      <c r="O22" s="37">
        <f t="shared" si="11"/>
        <v>1</v>
      </c>
      <c r="P22" s="143" t="s">
        <v>49</v>
      </c>
      <c r="Q22" s="143"/>
      <c r="R22" s="35" t="str">
        <f t="shared" ca="1" si="12"/>
        <v>NE</v>
      </c>
      <c r="S22" s="37" t="s">
        <v>106</v>
      </c>
      <c r="T22" s="20">
        <v>14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 t="s">
        <v>141</v>
      </c>
      <c r="AW22" s="1" t="s">
        <v>141</v>
      </c>
      <c r="AX22" s="1" t="s">
        <v>141</v>
      </c>
      <c r="AY22" s="1" t="s">
        <v>141</v>
      </c>
      <c r="AZ22" s="39">
        <f t="shared" ca="1" si="5"/>
        <v>0</v>
      </c>
      <c r="BA22" s="136"/>
      <c r="BB22" s="132"/>
      <c r="BD22" s="37">
        <f t="shared" si="13"/>
        <v>0</v>
      </c>
      <c r="BE22" s="37">
        <f t="shared" si="14"/>
        <v>0</v>
      </c>
      <c r="BF22" s="37">
        <f t="shared" si="15"/>
        <v>0</v>
      </c>
      <c r="BG22" s="37">
        <f t="shared" si="16"/>
        <v>0</v>
      </c>
      <c r="BH22" s="37">
        <f t="shared" si="17"/>
        <v>0</v>
      </c>
      <c r="BI22" s="37">
        <f t="shared" si="18"/>
        <v>0</v>
      </c>
      <c r="BJ22" s="37">
        <f t="shared" si="19"/>
        <v>0</v>
      </c>
      <c r="BK22" s="37">
        <f t="shared" si="20"/>
        <v>0</v>
      </c>
      <c r="BL22" s="37">
        <f t="shared" si="21"/>
        <v>0</v>
      </c>
      <c r="BM22" s="37">
        <f t="shared" si="22"/>
        <v>0</v>
      </c>
      <c r="BN22" s="37">
        <f t="shared" si="23"/>
        <v>0</v>
      </c>
      <c r="BO22" s="37">
        <f t="shared" si="24"/>
        <v>0</v>
      </c>
      <c r="BP22" s="37">
        <f t="shared" si="25"/>
        <v>0</v>
      </c>
      <c r="BQ22" s="37">
        <f t="shared" si="26"/>
        <v>0</v>
      </c>
      <c r="BR22" s="37">
        <f t="shared" si="27"/>
        <v>0</v>
      </c>
      <c r="BS22" s="37">
        <f t="shared" si="28"/>
        <v>0</v>
      </c>
      <c r="BT22" s="37">
        <f t="shared" si="29"/>
        <v>0</v>
      </c>
      <c r="BU22" s="37">
        <f t="shared" si="30"/>
        <v>0</v>
      </c>
      <c r="BV22" s="37">
        <f t="shared" si="31"/>
        <v>0</v>
      </c>
      <c r="BW22" s="37">
        <f t="shared" si="32"/>
        <v>0</v>
      </c>
      <c r="BX22" s="37">
        <f t="shared" si="33"/>
        <v>0</v>
      </c>
      <c r="BY22" s="37">
        <f t="shared" si="34"/>
        <v>0</v>
      </c>
      <c r="BZ22" s="37">
        <f t="shared" si="35"/>
        <v>0</v>
      </c>
      <c r="CA22" s="37">
        <f t="shared" si="36"/>
        <v>0</v>
      </c>
      <c r="CB22" s="37">
        <f t="shared" si="37"/>
        <v>0</v>
      </c>
      <c r="CC22" s="37">
        <f t="shared" si="38"/>
        <v>0</v>
      </c>
      <c r="CD22" s="37">
        <f t="shared" si="39"/>
        <v>0</v>
      </c>
      <c r="CE22" s="37">
        <f t="shared" si="40"/>
        <v>0</v>
      </c>
      <c r="CF22" s="37">
        <f t="shared" si="41"/>
        <v>0</v>
      </c>
      <c r="CG22" s="37">
        <f t="shared" si="42"/>
        <v>0</v>
      </c>
      <c r="CH22" s="37"/>
      <c r="CI22" s="37">
        <f t="shared" ca="1" si="43"/>
        <v>0</v>
      </c>
      <c r="CJ22" s="37">
        <f t="shared" ca="1" si="44"/>
        <v>0</v>
      </c>
      <c r="CK22" s="37">
        <f t="shared" ca="1" si="45"/>
        <v>0</v>
      </c>
      <c r="CL22" s="37">
        <f t="shared" ca="1" si="46"/>
        <v>0</v>
      </c>
      <c r="CM22" s="37">
        <f t="shared" ca="1" si="47"/>
        <v>0</v>
      </c>
      <c r="CN22" s="37">
        <f t="shared" ca="1" si="48"/>
        <v>0</v>
      </c>
      <c r="CO22" s="37">
        <f t="shared" ca="1" si="49"/>
        <v>0</v>
      </c>
      <c r="CP22" s="37">
        <f t="shared" ca="1" si="50"/>
        <v>0</v>
      </c>
      <c r="CQ22" s="37">
        <f t="shared" ca="1" si="51"/>
        <v>0</v>
      </c>
      <c r="CR22" s="37">
        <f t="shared" ca="1" si="52"/>
        <v>0</v>
      </c>
      <c r="CS22" s="37">
        <f t="shared" ca="1" si="53"/>
        <v>0</v>
      </c>
      <c r="CT22" s="37">
        <f t="shared" ca="1" si="54"/>
        <v>0</v>
      </c>
      <c r="CU22" s="37">
        <f t="shared" ca="1" si="55"/>
        <v>0</v>
      </c>
      <c r="CV22" s="37">
        <f t="shared" ca="1" si="56"/>
        <v>0</v>
      </c>
      <c r="CW22" s="37">
        <f t="shared" ca="1" si="57"/>
        <v>0</v>
      </c>
      <c r="CX22" s="37">
        <f t="shared" ca="1" si="58"/>
        <v>0</v>
      </c>
      <c r="CY22" s="37">
        <f t="shared" ca="1" si="59"/>
        <v>0</v>
      </c>
      <c r="CZ22" s="37">
        <f t="shared" ca="1" si="60"/>
        <v>0</v>
      </c>
      <c r="DA22" s="37">
        <f t="shared" ca="1" si="61"/>
        <v>0</v>
      </c>
      <c r="DB22" s="37">
        <f t="shared" ca="1" si="62"/>
        <v>0</v>
      </c>
      <c r="DC22" s="37">
        <f t="shared" ca="1" si="63"/>
        <v>0</v>
      </c>
      <c r="DD22" s="37">
        <f t="shared" ca="1" si="64"/>
        <v>0</v>
      </c>
      <c r="DE22" s="37">
        <f t="shared" ca="1" si="65"/>
        <v>0</v>
      </c>
      <c r="DF22" s="37">
        <f t="shared" ca="1" si="66"/>
        <v>0</v>
      </c>
      <c r="DG22" s="37">
        <f t="shared" ca="1" si="67"/>
        <v>0</v>
      </c>
      <c r="DH22" s="37">
        <f t="shared" ca="1" si="68"/>
        <v>0</v>
      </c>
      <c r="DI22" s="37">
        <f t="shared" ca="1" si="69"/>
        <v>0</v>
      </c>
      <c r="DJ22" s="37">
        <f t="shared" ca="1" si="70"/>
        <v>0</v>
      </c>
      <c r="DK22" s="37">
        <f t="shared" ca="1" si="71"/>
        <v>0</v>
      </c>
      <c r="DL22" s="37">
        <f t="shared" ca="1" si="72"/>
        <v>0</v>
      </c>
    </row>
    <row r="23" spans="1:116" ht="15" customHeight="1" thickBot="1" x14ac:dyDescent="0.5">
      <c r="A23" s="37" t="s">
        <v>121</v>
      </c>
      <c r="B23" s="14">
        <f>MATRICE!A19</f>
        <v>3</v>
      </c>
      <c r="C23" s="134">
        <f t="shared" ca="1" si="73"/>
        <v>1</v>
      </c>
      <c r="D23" s="111"/>
      <c r="E23" s="14" t="s">
        <v>199</v>
      </c>
      <c r="F23" s="31" t="str">
        <f t="shared" si="8"/>
        <v/>
      </c>
      <c r="G23" s="19"/>
      <c r="H23" s="19"/>
      <c r="I23" s="19"/>
      <c r="J23" s="19"/>
      <c r="K23" s="19"/>
      <c r="L23" s="15" t="str">
        <f t="shared" ca="1" si="9"/>
        <v>◄</v>
      </c>
      <c r="M23" s="37" t="str">
        <f t="shared" ca="1" si="4"/>
        <v/>
      </c>
      <c r="N23" s="37" t="str">
        <f t="shared" ca="1" si="10"/>
        <v/>
      </c>
      <c r="O23" s="37">
        <f t="shared" si="11"/>
        <v>1</v>
      </c>
      <c r="P23" s="143" t="s">
        <v>48</v>
      </c>
      <c r="Q23" s="143"/>
      <c r="R23" s="35" t="str">
        <f t="shared" ca="1" si="12"/>
        <v>NE</v>
      </c>
      <c r="S23" s="37" t="s">
        <v>107</v>
      </c>
      <c r="T23" s="20">
        <v>15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 t="s">
        <v>141</v>
      </c>
      <c r="AW23" s="1" t="s">
        <v>141</v>
      </c>
      <c r="AX23" s="1" t="s">
        <v>141</v>
      </c>
      <c r="AY23" s="1" t="s">
        <v>141</v>
      </c>
      <c r="AZ23" s="39">
        <f t="shared" ca="1" si="5"/>
        <v>0</v>
      </c>
      <c r="BA23" s="136"/>
      <c r="BB23" s="132"/>
      <c r="BD23" s="37">
        <f t="shared" si="13"/>
        <v>0</v>
      </c>
      <c r="BE23" s="37">
        <f t="shared" si="14"/>
        <v>0</v>
      </c>
      <c r="BF23" s="37">
        <f t="shared" si="15"/>
        <v>0</v>
      </c>
      <c r="BG23" s="37">
        <f t="shared" si="16"/>
        <v>0</v>
      </c>
      <c r="BH23" s="37">
        <f t="shared" si="17"/>
        <v>0</v>
      </c>
      <c r="BI23" s="37">
        <f t="shared" si="18"/>
        <v>0</v>
      </c>
      <c r="BJ23" s="37">
        <f t="shared" si="19"/>
        <v>0</v>
      </c>
      <c r="BK23" s="37">
        <f t="shared" si="20"/>
        <v>0</v>
      </c>
      <c r="BL23" s="37">
        <f t="shared" si="21"/>
        <v>0</v>
      </c>
      <c r="BM23" s="37">
        <f t="shared" si="22"/>
        <v>0</v>
      </c>
      <c r="BN23" s="37">
        <f t="shared" si="23"/>
        <v>0</v>
      </c>
      <c r="BO23" s="37">
        <f t="shared" si="24"/>
        <v>0</v>
      </c>
      <c r="BP23" s="37">
        <f t="shared" si="25"/>
        <v>0</v>
      </c>
      <c r="BQ23" s="37">
        <f t="shared" si="26"/>
        <v>0</v>
      </c>
      <c r="BR23" s="37">
        <f t="shared" si="27"/>
        <v>0</v>
      </c>
      <c r="BS23" s="37">
        <f t="shared" si="28"/>
        <v>0</v>
      </c>
      <c r="BT23" s="37">
        <f t="shared" si="29"/>
        <v>0</v>
      </c>
      <c r="BU23" s="37">
        <f t="shared" si="30"/>
        <v>0</v>
      </c>
      <c r="BV23" s="37">
        <f t="shared" si="31"/>
        <v>0</v>
      </c>
      <c r="BW23" s="37">
        <f t="shared" si="32"/>
        <v>0</v>
      </c>
      <c r="BX23" s="37">
        <f t="shared" si="33"/>
        <v>0</v>
      </c>
      <c r="BY23" s="37">
        <f t="shared" si="34"/>
        <v>0</v>
      </c>
      <c r="BZ23" s="37">
        <f t="shared" si="35"/>
        <v>0</v>
      </c>
      <c r="CA23" s="37">
        <f t="shared" si="36"/>
        <v>0</v>
      </c>
      <c r="CB23" s="37">
        <f t="shared" si="37"/>
        <v>0</v>
      </c>
      <c r="CC23" s="37">
        <f t="shared" si="38"/>
        <v>0</v>
      </c>
      <c r="CD23" s="37">
        <f t="shared" si="39"/>
        <v>0</v>
      </c>
      <c r="CE23" s="37">
        <f t="shared" si="40"/>
        <v>0</v>
      </c>
      <c r="CF23" s="37">
        <f t="shared" si="41"/>
        <v>0</v>
      </c>
      <c r="CG23" s="37">
        <f t="shared" si="42"/>
        <v>0</v>
      </c>
      <c r="CH23" s="37"/>
      <c r="CI23" s="37">
        <f t="shared" ca="1" si="43"/>
        <v>0</v>
      </c>
      <c r="CJ23" s="37">
        <f t="shared" ca="1" si="44"/>
        <v>0</v>
      </c>
      <c r="CK23" s="37">
        <f t="shared" ca="1" si="45"/>
        <v>0</v>
      </c>
      <c r="CL23" s="37">
        <f t="shared" ca="1" si="46"/>
        <v>0</v>
      </c>
      <c r="CM23" s="37">
        <f t="shared" ca="1" si="47"/>
        <v>0</v>
      </c>
      <c r="CN23" s="37">
        <f t="shared" ca="1" si="48"/>
        <v>0</v>
      </c>
      <c r="CO23" s="37">
        <f t="shared" ca="1" si="49"/>
        <v>0</v>
      </c>
      <c r="CP23" s="37">
        <f t="shared" ca="1" si="50"/>
        <v>0</v>
      </c>
      <c r="CQ23" s="37">
        <f t="shared" ca="1" si="51"/>
        <v>0</v>
      </c>
      <c r="CR23" s="37">
        <f t="shared" ca="1" si="52"/>
        <v>0</v>
      </c>
      <c r="CS23" s="37">
        <f t="shared" ca="1" si="53"/>
        <v>0</v>
      </c>
      <c r="CT23" s="37">
        <f t="shared" ca="1" si="54"/>
        <v>0</v>
      </c>
      <c r="CU23" s="37">
        <f t="shared" ca="1" si="55"/>
        <v>0</v>
      </c>
      <c r="CV23" s="37">
        <f t="shared" ca="1" si="56"/>
        <v>0</v>
      </c>
      <c r="CW23" s="37">
        <f t="shared" ca="1" si="57"/>
        <v>0</v>
      </c>
      <c r="CX23" s="37">
        <f t="shared" ca="1" si="58"/>
        <v>0</v>
      </c>
      <c r="CY23" s="37">
        <f t="shared" ca="1" si="59"/>
        <v>0</v>
      </c>
      <c r="CZ23" s="37">
        <f t="shared" ca="1" si="60"/>
        <v>0</v>
      </c>
      <c r="DA23" s="37">
        <f t="shared" ca="1" si="61"/>
        <v>0</v>
      </c>
      <c r="DB23" s="37">
        <f t="shared" ca="1" si="62"/>
        <v>0</v>
      </c>
      <c r="DC23" s="37">
        <f t="shared" ca="1" si="63"/>
        <v>0</v>
      </c>
      <c r="DD23" s="37">
        <f t="shared" ca="1" si="64"/>
        <v>0</v>
      </c>
      <c r="DE23" s="37">
        <f t="shared" ca="1" si="65"/>
        <v>0</v>
      </c>
      <c r="DF23" s="37">
        <f t="shared" ca="1" si="66"/>
        <v>0</v>
      </c>
      <c r="DG23" s="37">
        <f t="shared" ca="1" si="67"/>
        <v>0</v>
      </c>
      <c r="DH23" s="37">
        <f t="shared" ca="1" si="68"/>
        <v>0</v>
      </c>
      <c r="DI23" s="37">
        <f t="shared" ca="1" si="69"/>
        <v>0</v>
      </c>
      <c r="DJ23" s="37">
        <f t="shared" ca="1" si="70"/>
        <v>0</v>
      </c>
      <c r="DK23" s="37">
        <f t="shared" ca="1" si="71"/>
        <v>0</v>
      </c>
      <c r="DL23" s="37">
        <f t="shared" ca="1" si="72"/>
        <v>0</v>
      </c>
    </row>
    <row r="24" spans="1:116" ht="15" customHeight="1" thickBot="1" x14ac:dyDescent="0.5">
      <c r="A24" s="37" t="s">
        <v>122</v>
      </c>
      <c r="B24" s="14">
        <f>MATRICE!A20</f>
        <v>3</v>
      </c>
      <c r="C24" s="134">
        <f t="shared" ca="1" si="73"/>
        <v>1</v>
      </c>
      <c r="D24" s="111"/>
      <c r="E24" s="31" t="s">
        <v>200</v>
      </c>
      <c r="F24" s="31" t="str">
        <f t="shared" si="8"/>
        <v/>
      </c>
      <c r="G24" s="19"/>
      <c r="H24" s="19"/>
      <c r="I24" s="19"/>
      <c r="J24" s="19"/>
      <c r="K24" s="19"/>
      <c r="L24" s="15" t="str">
        <f t="shared" ca="1" si="9"/>
        <v>◄</v>
      </c>
      <c r="M24" s="37" t="str">
        <f t="shared" ca="1" si="4"/>
        <v/>
      </c>
      <c r="N24" s="37" t="str">
        <f t="shared" ca="1" si="10"/>
        <v/>
      </c>
      <c r="O24" s="37">
        <f t="shared" si="11"/>
        <v>1</v>
      </c>
      <c r="P24" s="143" t="s">
        <v>44</v>
      </c>
      <c r="Q24" s="143"/>
      <c r="R24" s="35">
        <f t="shared" ca="1" si="12"/>
        <v>0</v>
      </c>
      <c r="S24" s="37" t="s">
        <v>108</v>
      </c>
      <c r="T24" s="20">
        <v>16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 t="s">
        <v>141</v>
      </c>
      <c r="AW24" s="1" t="s">
        <v>141</v>
      </c>
      <c r="AX24" s="1" t="s">
        <v>141</v>
      </c>
      <c r="AY24" s="1" t="s">
        <v>141</v>
      </c>
      <c r="AZ24" s="39">
        <f t="shared" ca="1" si="5"/>
        <v>0</v>
      </c>
      <c r="BA24" s="136"/>
      <c r="BB24" s="132"/>
      <c r="BD24" s="37">
        <f t="shared" si="13"/>
        <v>0</v>
      </c>
      <c r="BE24" s="37">
        <f t="shared" si="14"/>
        <v>0</v>
      </c>
      <c r="BF24" s="37">
        <f t="shared" si="15"/>
        <v>0</v>
      </c>
      <c r="BG24" s="37">
        <f t="shared" si="16"/>
        <v>0</v>
      </c>
      <c r="BH24" s="37">
        <f t="shared" si="17"/>
        <v>0</v>
      </c>
      <c r="BI24" s="37">
        <f t="shared" si="18"/>
        <v>0</v>
      </c>
      <c r="BJ24" s="37">
        <f>IF(OR(AB24="",AB24="NT"),0,AB24)</f>
        <v>0</v>
      </c>
      <c r="BK24" s="37">
        <f t="shared" si="20"/>
        <v>0</v>
      </c>
      <c r="BL24" s="37">
        <f t="shared" si="21"/>
        <v>0</v>
      </c>
      <c r="BM24" s="37">
        <f t="shared" si="22"/>
        <v>0</v>
      </c>
      <c r="BN24" s="37">
        <f t="shared" si="23"/>
        <v>0</v>
      </c>
      <c r="BO24" s="37">
        <f t="shared" si="24"/>
        <v>0</v>
      </c>
      <c r="BP24" s="37">
        <f t="shared" si="25"/>
        <v>0</v>
      </c>
      <c r="BQ24" s="37">
        <f t="shared" si="26"/>
        <v>0</v>
      </c>
      <c r="BR24" s="37">
        <f t="shared" si="27"/>
        <v>0</v>
      </c>
      <c r="BS24" s="37">
        <f t="shared" si="28"/>
        <v>0</v>
      </c>
      <c r="BT24" s="37">
        <f t="shared" si="29"/>
        <v>0</v>
      </c>
      <c r="BU24" s="37">
        <f t="shared" si="30"/>
        <v>0</v>
      </c>
      <c r="BV24" s="37">
        <f t="shared" si="31"/>
        <v>0</v>
      </c>
      <c r="BW24" s="37">
        <f t="shared" si="32"/>
        <v>0</v>
      </c>
      <c r="BX24" s="37">
        <f t="shared" si="33"/>
        <v>0</v>
      </c>
      <c r="BY24" s="37">
        <f t="shared" si="34"/>
        <v>0</v>
      </c>
      <c r="BZ24" s="37">
        <f t="shared" si="35"/>
        <v>0</v>
      </c>
      <c r="CA24" s="37">
        <f t="shared" si="36"/>
        <v>0</v>
      </c>
      <c r="CB24" s="37">
        <f t="shared" si="37"/>
        <v>0</v>
      </c>
      <c r="CC24" s="37">
        <f t="shared" si="38"/>
        <v>0</v>
      </c>
      <c r="CD24" s="37">
        <f t="shared" si="39"/>
        <v>0</v>
      </c>
      <c r="CE24" s="37">
        <f t="shared" si="40"/>
        <v>0</v>
      </c>
      <c r="CF24" s="37">
        <f t="shared" si="41"/>
        <v>0</v>
      </c>
      <c r="CG24" s="37">
        <f t="shared" si="42"/>
        <v>0</v>
      </c>
      <c r="CH24" s="37"/>
      <c r="CI24" s="37">
        <f t="shared" ca="1" si="43"/>
        <v>0</v>
      </c>
      <c r="CJ24" s="37">
        <f t="shared" ca="1" si="44"/>
        <v>0</v>
      </c>
      <c r="CK24" s="37">
        <f t="shared" ca="1" si="45"/>
        <v>0</v>
      </c>
      <c r="CL24" s="37">
        <f t="shared" ca="1" si="46"/>
        <v>0</v>
      </c>
      <c r="CM24" s="37">
        <f t="shared" ca="1" si="47"/>
        <v>0</v>
      </c>
      <c r="CN24" s="37">
        <f t="shared" ca="1" si="48"/>
        <v>0</v>
      </c>
      <c r="CO24" s="37">
        <f t="shared" ca="1" si="49"/>
        <v>0</v>
      </c>
      <c r="CP24" s="37">
        <f t="shared" ca="1" si="50"/>
        <v>0</v>
      </c>
      <c r="CQ24" s="37">
        <f t="shared" ca="1" si="51"/>
        <v>0</v>
      </c>
      <c r="CR24" s="37">
        <f t="shared" ca="1" si="52"/>
        <v>0</v>
      </c>
      <c r="CS24" s="37">
        <f t="shared" ca="1" si="53"/>
        <v>0</v>
      </c>
      <c r="CT24" s="37">
        <f t="shared" ca="1" si="54"/>
        <v>0</v>
      </c>
      <c r="CU24" s="37">
        <f t="shared" ca="1" si="55"/>
        <v>0</v>
      </c>
      <c r="CV24" s="37">
        <f t="shared" ca="1" si="56"/>
        <v>0</v>
      </c>
      <c r="CW24" s="37">
        <f t="shared" ca="1" si="57"/>
        <v>0</v>
      </c>
      <c r="CX24" s="37">
        <f t="shared" ca="1" si="58"/>
        <v>0</v>
      </c>
      <c r="CY24" s="37">
        <f t="shared" ca="1" si="59"/>
        <v>0</v>
      </c>
      <c r="CZ24" s="37">
        <f t="shared" ca="1" si="60"/>
        <v>0</v>
      </c>
      <c r="DA24" s="37">
        <f t="shared" ca="1" si="61"/>
        <v>0</v>
      </c>
      <c r="DB24" s="37">
        <f t="shared" ca="1" si="62"/>
        <v>0</v>
      </c>
      <c r="DC24" s="37">
        <f t="shared" ca="1" si="63"/>
        <v>0</v>
      </c>
      <c r="DD24" s="37">
        <f t="shared" ca="1" si="64"/>
        <v>0</v>
      </c>
      <c r="DE24" s="37">
        <f t="shared" ca="1" si="65"/>
        <v>0</v>
      </c>
      <c r="DF24" s="37">
        <f t="shared" ca="1" si="66"/>
        <v>0</v>
      </c>
      <c r="DG24" s="37">
        <f t="shared" ca="1" si="67"/>
        <v>0</v>
      </c>
      <c r="DH24" s="37">
        <f t="shared" ca="1" si="68"/>
        <v>0</v>
      </c>
      <c r="DI24" s="37">
        <f t="shared" ca="1" si="69"/>
        <v>0</v>
      </c>
      <c r="DJ24" s="37">
        <f t="shared" ca="1" si="70"/>
        <v>0</v>
      </c>
      <c r="DK24" s="37">
        <f t="shared" ca="1" si="71"/>
        <v>0</v>
      </c>
      <c r="DL24" s="37">
        <f t="shared" ca="1" si="72"/>
        <v>0</v>
      </c>
    </row>
    <row r="25" spans="1:116" ht="15" customHeight="1" thickBot="1" x14ac:dyDescent="0.5">
      <c r="A25" s="37" t="s">
        <v>123</v>
      </c>
      <c r="B25" s="14">
        <f>MATRICE!A21</f>
        <v>3</v>
      </c>
      <c r="C25" s="134">
        <f t="shared" ca="1" si="73"/>
        <v>1</v>
      </c>
      <c r="D25" s="111"/>
      <c r="E25" s="14" t="s">
        <v>201</v>
      </c>
      <c r="F25" s="31" t="str">
        <f t="shared" si="8"/>
        <v/>
      </c>
      <c r="G25" s="19"/>
      <c r="H25" s="19"/>
      <c r="I25" s="19"/>
      <c r="J25" s="19"/>
      <c r="K25" s="19"/>
      <c r="L25" s="15" t="str">
        <f t="shared" ca="1" si="9"/>
        <v>◄</v>
      </c>
      <c r="M25" s="37" t="str">
        <f t="shared" ca="1" si="4"/>
        <v/>
      </c>
      <c r="N25" s="37" t="str">
        <f t="shared" ca="1" si="10"/>
        <v/>
      </c>
      <c r="O25" s="37">
        <f t="shared" si="11"/>
        <v>1</v>
      </c>
      <c r="P25" s="143" t="s">
        <v>50</v>
      </c>
      <c r="Q25" s="143"/>
      <c r="R25" s="35" t="str">
        <f t="shared" ca="1" si="12"/>
        <v>NE</v>
      </c>
      <c r="S25" s="37" t="s">
        <v>144</v>
      </c>
      <c r="T25" s="20">
        <v>17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 t="s">
        <v>141</v>
      </c>
      <c r="AW25" s="1" t="s">
        <v>141</v>
      </c>
      <c r="AX25" s="1" t="s">
        <v>141</v>
      </c>
      <c r="AY25" s="1" t="s">
        <v>141</v>
      </c>
      <c r="AZ25" s="39">
        <f t="shared" ca="1" si="5"/>
        <v>0</v>
      </c>
      <c r="BA25" s="136"/>
      <c r="BB25" s="132"/>
      <c r="BD25" s="37">
        <f t="shared" si="13"/>
        <v>0</v>
      </c>
      <c r="BE25" s="37">
        <f t="shared" si="14"/>
        <v>0</v>
      </c>
      <c r="BF25" s="37">
        <f t="shared" si="15"/>
        <v>0</v>
      </c>
      <c r="BG25" s="37">
        <f t="shared" si="16"/>
        <v>0</v>
      </c>
      <c r="BH25" s="37">
        <f t="shared" si="17"/>
        <v>0</v>
      </c>
      <c r="BI25" s="37">
        <f t="shared" si="18"/>
        <v>0</v>
      </c>
      <c r="BJ25" s="37">
        <f t="shared" si="19"/>
        <v>0</v>
      </c>
      <c r="BK25" s="37">
        <f t="shared" si="20"/>
        <v>0</v>
      </c>
      <c r="BL25" s="37">
        <f t="shared" si="21"/>
        <v>0</v>
      </c>
      <c r="BM25" s="37">
        <f t="shared" si="22"/>
        <v>0</v>
      </c>
      <c r="BN25" s="37">
        <f t="shared" si="23"/>
        <v>0</v>
      </c>
      <c r="BO25" s="37">
        <f t="shared" si="24"/>
        <v>0</v>
      </c>
      <c r="BP25" s="37">
        <f t="shared" si="25"/>
        <v>0</v>
      </c>
      <c r="BQ25" s="37">
        <f t="shared" si="26"/>
        <v>0</v>
      </c>
      <c r="BR25" s="37">
        <f t="shared" si="27"/>
        <v>0</v>
      </c>
      <c r="BS25" s="37">
        <f t="shared" si="28"/>
        <v>0</v>
      </c>
      <c r="BT25" s="37">
        <f t="shared" si="29"/>
        <v>0</v>
      </c>
      <c r="BU25" s="37">
        <f t="shared" si="30"/>
        <v>0</v>
      </c>
      <c r="BV25" s="37">
        <f t="shared" si="31"/>
        <v>0</v>
      </c>
      <c r="BW25" s="37">
        <f t="shared" si="32"/>
        <v>0</v>
      </c>
      <c r="BX25" s="37">
        <f t="shared" si="33"/>
        <v>0</v>
      </c>
      <c r="BY25" s="37">
        <f t="shared" si="34"/>
        <v>0</v>
      </c>
      <c r="BZ25" s="37">
        <f t="shared" si="35"/>
        <v>0</v>
      </c>
      <c r="CA25" s="37">
        <f t="shared" si="36"/>
        <v>0</v>
      </c>
      <c r="CB25" s="37">
        <f t="shared" si="37"/>
        <v>0</v>
      </c>
      <c r="CC25" s="37">
        <f t="shared" si="38"/>
        <v>0</v>
      </c>
      <c r="CD25" s="37">
        <f t="shared" si="39"/>
        <v>0</v>
      </c>
      <c r="CE25" s="37">
        <f t="shared" si="40"/>
        <v>0</v>
      </c>
      <c r="CF25" s="37">
        <f t="shared" si="41"/>
        <v>0</v>
      </c>
      <c r="CG25" s="37">
        <f t="shared" si="42"/>
        <v>0</v>
      </c>
      <c r="CH25" s="37"/>
      <c r="CI25" s="37">
        <f t="shared" ca="1" si="43"/>
        <v>0</v>
      </c>
      <c r="CJ25" s="37">
        <f t="shared" ca="1" si="44"/>
        <v>0</v>
      </c>
      <c r="CK25" s="37">
        <f t="shared" ca="1" si="45"/>
        <v>0</v>
      </c>
      <c r="CL25" s="37">
        <f t="shared" ca="1" si="46"/>
        <v>0</v>
      </c>
      <c r="CM25" s="37">
        <f t="shared" ca="1" si="47"/>
        <v>0</v>
      </c>
      <c r="CN25" s="37">
        <f t="shared" ca="1" si="48"/>
        <v>0</v>
      </c>
      <c r="CO25" s="37">
        <f t="shared" ca="1" si="49"/>
        <v>0</v>
      </c>
      <c r="CP25" s="37">
        <f t="shared" ca="1" si="50"/>
        <v>0</v>
      </c>
      <c r="CQ25" s="37">
        <f t="shared" ca="1" si="51"/>
        <v>0</v>
      </c>
      <c r="CR25" s="37">
        <f t="shared" ca="1" si="52"/>
        <v>0</v>
      </c>
      <c r="CS25" s="37">
        <f t="shared" ca="1" si="53"/>
        <v>0</v>
      </c>
      <c r="CT25" s="37">
        <f t="shared" ca="1" si="54"/>
        <v>0</v>
      </c>
      <c r="CU25" s="37">
        <f t="shared" ca="1" si="55"/>
        <v>0</v>
      </c>
      <c r="CV25" s="37">
        <f t="shared" ca="1" si="56"/>
        <v>0</v>
      </c>
      <c r="CW25" s="37">
        <f t="shared" ca="1" si="57"/>
        <v>0</v>
      </c>
      <c r="CX25" s="37">
        <f t="shared" ca="1" si="58"/>
        <v>0</v>
      </c>
      <c r="CY25" s="37">
        <f t="shared" ca="1" si="59"/>
        <v>0</v>
      </c>
      <c r="CZ25" s="37">
        <f t="shared" ca="1" si="60"/>
        <v>0</v>
      </c>
      <c r="DA25" s="37">
        <f t="shared" ca="1" si="61"/>
        <v>0</v>
      </c>
      <c r="DB25" s="37">
        <f t="shared" ca="1" si="62"/>
        <v>0</v>
      </c>
      <c r="DC25" s="37">
        <f t="shared" ca="1" si="63"/>
        <v>0</v>
      </c>
      <c r="DD25" s="37">
        <f t="shared" ca="1" si="64"/>
        <v>0</v>
      </c>
      <c r="DE25" s="37">
        <f t="shared" ca="1" si="65"/>
        <v>0</v>
      </c>
      <c r="DF25" s="37">
        <f t="shared" ca="1" si="66"/>
        <v>0</v>
      </c>
      <c r="DG25" s="37">
        <f t="shared" ca="1" si="67"/>
        <v>0</v>
      </c>
      <c r="DH25" s="37">
        <f t="shared" ca="1" si="68"/>
        <v>0</v>
      </c>
      <c r="DI25" s="37">
        <f t="shared" ca="1" si="69"/>
        <v>0</v>
      </c>
      <c r="DJ25" s="37">
        <f t="shared" ca="1" si="70"/>
        <v>0</v>
      </c>
      <c r="DK25" s="37">
        <f t="shared" ca="1" si="71"/>
        <v>0</v>
      </c>
      <c r="DL25" s="37">
        <f t="shared" ca="1" si="72"/>
        <v>0</v>
      </c>
    </row>
    <row r="26" spans="1:116" ht="15" customHeight="1" thickBot="1" x14ac:dyDescent="0.5">
      <c r="A26" s="37" t="s">
        <v>124</v>
      </c>
      <c r="B26" s="14">
        <f>MATRICE!A22</f>
        <v>3</v>
      </c>
      <c r="C26" s="134">
        <f t="shared" ca="1" si="73"/>
        <v>1</v>
      </c>
      <c r="D26" s="111"/>
      <c r="E26" s="14" t="s">
        <v>202</v>
      </c>
      <c r="F26" s="31" t="str">
        <f t="shared" si="8"/>
        <v/>
      </c>
      <c r="G26" s="19"/>
      <c r="H26" s="19"/>
      <c r="I26" s="19"/>
      <c r="J26" s="19"/>
      <c r="K26" s="19"/>
      <c r="L26" s="15" t="str">
        <f t="shared" ca="1" si="9"/>
        <v>◄</v>
      </c>
      <c r="M26" s="37" t="str">
        <f t="shared" ca="1" si="4"/>
        <v/>
      </c>
      <c r="N26" s="37" t="str">
        <f t="shared" ca="1" si="10"/>
        <v/>
      </c>
      <c r="O26" s="37">
        <f t="shared" si="11"/>
        <v>1</v>
      </c>
      <c r="S26" s="37"/>
      <c r="T26" s="20">
        <v>18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 t="s">
        <v>141</v>
      </c>
      <c r="AW26" s="1" t="s">
        <v>141</v>
      </c>
      <c r="AX26" s="1" t="s">
        <v>141</v>
      </c>
      <c r="AY26" s="1" t="s">
        <v>141</v>
      </c>
      <c r="AZ26" s="39">
        <f t="shared" ca="1" si="5"/>
        <v>0</v>
      </c>
      <c r="BA26" s="136"/>
      <c r="BB26" s="132"/>
      <c r="BD26" s="37">
        <f t="shared" si="13"/>
        <v>0</v>
      </c>
      <c r="BE26" s="37">
        <f t="shared" si="14"/>
        <v>0</v>
      </c>
      <c r="BF26" s="37">
        <f t="shared" si="15"/>
        <v>0</v>
      </c>
      <c r="BG26" s="37">
        <f t="shared" si="16"/>
        <v>0</v>
      </c>
      <c r="BH26" s="37">
        <f t="shared" si="17"/>
        <v>0</v>
      </c>
      <c r="BI26" s="37">
        <f t="shared" si="18"/>
        <v>0</v>
      </c>
      <c r="BJ26" s="37">
        <f t="shared" si="19"/>
        <v>0</v>
      </c>
      <c r="BK26" s="37">
        <f t="shared" si="20"/>
        <v>0</v>
      </c>
      <c r="BL26" s="37">
        <f t="shared" si="21"/>
        <v>0</v>
      </c>
      <c r="BM26" s="37">
        <f t="shared" si="22"/>
        <v>0</v>
      </c>
      <c r="BN26" s="37">
        <f t="shared" si="23"/>
        <v>0</v>
      </c>
      <c r="BO26" s="37">
        <f t="shared" si="24"/>
        <v>0</v>
      </c>
      <c r="BP26" s="37">
        <f t="shared" si="25"/>
        <v>0</v>
      </c>
      <c r="BQ26" s="37">
        <f t="shared" si="26"/>
        <v>0</v>
      </c>
      <c r="BR26" s="37">
        <f t="shared" si="27"/>
        <v>0</v>
      </c>
      <c r="BS26" s="37">
        <f t="shared" si="28"/>
        <v>0</v>
      </c>
      <c r="BT26" s="37">
        <f t="shared" si="29"/>
        <v>0</v>
      </c>
      <c r="BU26" s="37">
        <f t="shared" si="30"/>
        <v>0</v>
      </c>
      <c r="BV26" s="37">
        <f t="shared" si="31"/>
        <v>0</v>
      </c>
      <c r="BW26" s="37">
        <f t="shared" si="32"/>
        <v>0</v>
      </c>
      <c r="BX26" s="37">
        <f t="shared" si="33"/>
        <v>0</v>
      </c>
      <c r="BY26" s="37">
        <f t="shared" si="34"/>
        <v>0</v>
      </c>
      <c r="BZ26" s="37">
        <f t="shared" si="35"/>
        <v>0</v>
      </c>
      <c r="CA26" s="37">
        <f t="shared" si="36"/>
        <v>0</v>
      </c>
      <c r="CB26" s="37">
        <f t="shared" si="37"/>
        <v>0</v>
      </c>
      <c r="CC26" s="37">
        <f t="shared" si="38"/>
        <v>0</v>
      </c>
      <c r="CD26" s="37">
        <f t="shared" si="39"/>
        <v>0</v>
      </c>
      <c r="CE26" s="37">
        <f t="shared" si="40"/>
        <v>0</v>
      </c>
      <c r="CF26" s="37">
        <f t="shared" si="41"/>
        <v>0</v>
      </c>
      <c r="CG26" s="37">
        <f t="shared" si="42"/>
        <v>0</v>
      </c>
      <c r="CH26" s="37"/>
      <c r="CI26" s="37">
        <f t="shared" ca="1" si="43"/>
        <v>0</v>
      </c>
      <c r="CJ26" s="37">
        <f t="shared" ca="1" si="44"/>
        <v>0</v>
      </c>
      <c r="CK26" s="37">
        <f t="shared" ca="1" si="45"/>
        <v>0</v>
      </c>
      <c r="CL26" s="37">
        <f t="shared" ca="1" si="46"/>
        <v>0</v>
      </c>
      <c r="CM26" s="37">
        <f t="shared" ca="1" si="47"/>
        <v>0</v>
      </c>
      <c r="CN26" s="37">
        <f t="shared" ca="1" si="48"/>
        <v>0</v>
      </c>
      <c r="CO26" s="37">
        <f t="shared" ca="1" si="49"/>
        <v>0</v>
      </c>
      <c r="CP26" s="37">
        <f t="shared" ca="1" si="50"/>
        <v>0</v>
      </c>
      <c r="CQ26" s="37">
        <f t="shared" ca="1" si="51"/>
        <v>0</v>
      </c>
      <c r="CR26" s="37">
        <f t="shared" ca="1" si="52"/>
        <v>0</v>
      </c>
      <c r="CS26" s="37">
        <f t="shared" ca="1" si="53"/>
        <v>0</v>
      </c>
      <c r="CT26" s="37">
        <f t="shared" ca="1" si="54"/>
        <v>0</v>
      </c>
      <c r="CU26" s="37">
        <f t="shared" ca="1" si="55"/>
        <v>0</v>
      </c>
      <c r="CV26" s="37">
        <f t="shared" ca="1" si="56"/>
        <v>0</v>
      </c>
      <c r="CW26" s="37">
        <f t="shared" ca="1" si="57"/>
        <v>0</v>
      </c>
      <c r="CX26" s="37">
        <f t="shared" ca="1" si="58"/>
        <v>0</v>
      </c>
      <c r="CY26" s="37">
        <f t="shared" ca="1" si="59"/>
        <v>0</v>
      </c>
      <c r="CZ26" s="37">
        <f t="shared" ca="1" si="60"/>
        <v>0</v>
      </c>
      <c r="DA26" s="37">
        <f t="shared" ca="1" si="61"/>
        <v>0</v>
      </c>
      <c r="DB26" s="37">
        <f t="shared" ca="1" si="62"/>
        <v>0</v>
      </c>
      <c r="DC26" s="37">
        <f t="shared" ca="1" si="63"/>
        <v>0</v>
      </c>
      <c r="DD26" s="37">
        <f t="shared" ca="1" si="64"/>
        <v>0</v>
      </c>
      <c r="DE26" s="37">
        <f t="shared" ca="1" si="65"/>
        <v>0</v>
      </c>
      <c r="DF26" s="37">
        <f t="shared" ca="1" si="66"/>
        <v>0</v>
      </c>
      <c r="DG26" s="37">
        <f t="shared" ca="1" si="67"/>
        <v>0</v>
      </c>
      <c r="DH26" s="37">
        <f t="shared" ca="1" si="68"/>
        <v>0</v>
      </c>
      <c r="DI26" s="37">
        <f t="shared" ca="1" si="69"/>
        <v>0</v>
      </c>
      <c r="DJ26" s="37">
        <f t="shared" ca="1" si="70"/>
        <v>0</v>
      </c>
      <c r="DK26" s="37">
        <f t="shared" ca="1" si="71"/>
        <v>0</v>
      </c>
      <c r="DL26" s="37">
        <f t="shared" ca="1" si="72"/>
        <v>0</v>
      </c>
    </row>
    <row r="27" spans="1:116" ht="15" customHeight="1" thickBot="1" x14ac:dyDescent="0.5">
      <c r="A27" s="37" t="s">
        <v>125</v>
      </c>
      <c r="B27" s="14">
        <f>MATRICE!A23</f>
        <v>0</v>
      </c>
      <c r="C27" s="134">
        <f t="shared" ca="1" si="73"/>
        <v>0</v>
      </c>
      <c r="D27" s="111"/>
      <c r="E27" s="31" t="s">
        <v>203</v>
      </c>
      <c r="F27" s="31" t="str">
        <f t="shared" si="8"/>
        <v/>
      </c>
      <c r="G27" s="19"/>
      <c r="H27" s="19"/>
      <c r="I27" s="19"/>
      <c r="J27" s="19"/>
      <c r="K27" s="19"/>
      <c r="L27" s="15" t="str">
        <f t="shared" ca="1" si="9"/>
        <v/>
      </c>
      <c r="M27" s="37" t="str">
        <f t="shared" ca="1" si="4"/>
        <v/>
      </c>
      <c r="N27" s="37" t="str">
        <f t="shared" ca="1" si="10"/>
        <v/>
      </c>
      <c r="O27" s="37">
        <f t="shared" si="11"/>
        <v>1</v>
      </c>
      <c r="P27" s="158" t="s">
        <v>219</v>
      </c>
      <c r="Q27" s="159"/>
      <c r="R27" s="142">
        <v>44348</v>
      </c>
      <c r="T27" s="20">
        <v>19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 t="s">
        <v>141</v>
      </c>
      <c r="AW27" s="1" t="s">
        <v>141</v>
      </c>
      <c r="AX27" s="1" t="s">
        <v>141</v>
      </c>
      <c r="AY27" s="1" t="s">
        <v>141</v>
      </c>
      <c r="AZ27" s="39">
        <f t="shared" ca="1" si="5"/>
        <v>0</v>
      </c>
      <c r="BA27" s="136"/>
      <c r="BB27" s="132"/>
      <c r="BD27" s="37">
        <f t="shared" si="13"/>
        <v>0</v>
      </c>
      <c r="BE27" s="37">
        <f t="shared" si="14"/>
        <v>0</v>
      </c>
      <c r="BF27" s="37">
        <f t="shared" si="15"/>
        <v>0</v>
      </c>
      <c r="BG27" s="37">
        <f t="shared" si="16"/>
        <v>0</v>
      </c>
      <c r="BH27" s="37">
        <f t="shared" si="17"/>
        <v>0</v>
      </c>
      <c r="BI27" s="37">
        <f t="shared" si="18"/>
        <v>0</v>
      </c>
      <c r="BJ27" s="37">
        <f t="shared" si="19"/>
        <v>0</v>
      </c>
      <c r="BK27" s="37">
        <f t="shared" si="20"/>
        <v>0</v>
      </c>
      <c r="BL27" s="37">
        <f t="shared" si="21"/>
        <v>0</v>
      </c>
      <c r="BM27" s="37">
        <f t="shared" si="22"/>
        <v>0</v>
      </c>
      <c r="BN27" s="37">
        <f t="shared" si="23"/>
        <v>0</v>
      </c>
      <c r="BO27" s="37">
        <f t="shared" si="24"/>
        <v>0</v>
      </c>
      <c r="BP27" s="37">
        <f t="shared" si="25"/>
        <v>0</v>
      </c>
      <c r="BQ27" s="37">
        <f t="shared" si="26"/>
        <v>0</v>
      </c>
      <c r="BR27" s="37">
        <f t="shared" si="27"/>
        <v>0</v>
      </c>
      <c r="BS27" s="37">
        <f t="shared" si="28"/>
        <v>0</v>
      </c>
      <c r="BT27" s="37">
        <f t="shared" si="29"/>
        <v>0</v>
      </c>
      <c r="BU27" s="37">
        <f t="shared" si="30"/>
        <v>0</v>
      </c>
      <c r="BV27" s="37">
        <f t="shared" si="31"/>
        <v>0</v>
      </c>
      <c r="BW27" s="37">
        <f t="shared" si="32"/>
        <v>0</v>
      </c>
      <c r="BX27" s="37">
        <f t="shared" si="33"/>
        <v>0</v>
      </c>
      <c r="BY27" s="37">
        <f t="shared" si="34"/>
        <v>0</v>
      </c>
      <c r="BZ27" s="37">
        <f t="shared" si="35"/>
        <v>0</v>
      </c>
      <c r="CA27" s="37">
        <f t="shared" si="36"/>
        <v>0</v>
      </c>
      <c r="CB27" s="37">
        <f t="shared" si="37"/>
        <v>0</v>
      </c>
      <c r="CC27" s="37">
        <f t="shared" si="38"/>
        <v>0</v>
      </c>
      <c r="CD27" s="37">
        <f t="shared" si="39"/>
        <v>0</v>
      </c>
      <c r="CE27" s="37">
        <f t="shared" si="40"/>
        <v>0</v>
      </c>
      <c r="CF27" s="37">
        <f t="shared" si="41"/>
        <v>0</v>
      </c>
      <c r="CG27" s="37">
        <f t="shared" si="42"/>
        <v>0</v>
      </c>
      <c r="CH27" s="37"/>
      <c r="CI27" s="37">
        <f t="shared" ca="1" si="43"/>
        <v>0</v>
      </c>
      <c r="CJ27" s="37">
        <f t="shared" ca="1" si="44"/>
        <v>0</v>
      </c>
      <c r="CK27" s="37">
        <f t="shared" ca="1" si="45"/>
        <v>0</v>
      </c>
      <c r="CL27" s="37">
        <f t="shared" ca="1" si="46"/>
        <v>0</v>
      </c>
      <c r="CM27" s="37">
        <f t="shared" ca="1" si="47"/>
        <v>0</v>
      </c>
      <c r="CN27" s="37">
        <f t="shared" ca="1" si="48"/>
        <v>0</v>
      </c>
      <c r="CO27" s="37">
        <f t="shared" ca="1" si="49"/>
        <v>0</v>
      </c>
      <c r="CP27" s="37">
        <f t="shared" ca="1" si="50"/>
        <v>0</v>
      </c>
      <c r="CQ27" s="37">
        <f t="shared" ca="1" si="51"/>
        <v>0</v>
      </c>
      <c r="CR27" s="37">
        <f t="shared" ca="1" si="52"/>
        <v>0</v>
      </c>
      <c r="CS27" s="37">
        <f t="shared" ca="1" si="53"/>
        <v>0</v>
      </c>
      <c r="CT27" s="37">
        <f t="shared" ca="1" si="54"/>
        <v>0</v>
      </c>
      <c r="CU27" s="37">
        <f t="shared" ca="1" si="55"/>
        <v>0</v>
      </c>
      <c r="CV27" s="37">
        <f t="shared" ca="1" si="56"/>
        <v>0</v>
      </c>
      <c r="CW27" s="37">
        <f t="shared" ca="1" si="57"/>
        <v>0</v>
      </c>
      <c r="CX27" s="37">
        <f t="shared" ca="1" si="58"/>
        <v>0</v>
      </c>
      <c r="CY27" s="37">
        <f t="shared" ca="1" si="59"/>
        <v>0</v>
      </c>
      <c r="CZ27" s="37">
        <f t="shared" ca="1" si="60"/>
        <v>0</v>
      </c>
      <c r="DA27" s="37">
        <f t="shared" ca="1" si="61"/>
        <v>0</v>
      </c>
      <c r="DB27" s="37">
        <f t="shared" ca="1" si="62"/>
        <v>0</v>
      </c>
      <c r="DC27" s="37">
        <f t="shared" ca="1" si="63"/>
        <v>0</v>
      </c>
      <c r="DD27" s="37">
        <f t="shared" ca="1" si="64"/>
        <v>0</v>
      </c>
      <c r="DE27" s="37">
        <f t="shared" ca="1" si="65"/>
        <v>0</v>
      </c>
      <c r="DF27" s="37">
        <f t="shared" ca="1" si="66"/>
        <v>0</v>
      </c>
      <c r="DG27" s="37">
        <f t="shared" ca="1" si="67"/>
        <v>0</v>
      </c>
      <c r="DH27" s="37">
        <f t="shared" ca="1" si="68"/>
        <v>0</v>
      </c>
      <c r="DI27" s="37">
        <f t="shared" ca="1" si="69"/>
        <v>0</v>
      </c>
      <c r="DJ27" s="37">
        <f t="shared" ca="1" si="70"/>
        <v>0</v>
      </c>
      <c r="DK27" s="37">
        <f t="shared" ca="1" si="71"/>
        <v>0</v>
      </c>
      <c r="DL27" s="37">
        <f t="shared" ca="1" si="72"/>
        <v>0</v>
      </c>
    </row>
    <row r="28" spans="1:116" ht="15" customHeight="1" thickBot="1" x14ac:dyDescent="0.5">
      <c r="A28" s="37" t="s">
        <v>126</v>
      </c>
      <c r="B28" s="14">
        <f>MATRICE!A24</f>
        <v>0</v>
      </c>
      <c r="C28" s="134">
        <f t="shared" ca="1" si="73"/>
        <v>0</v>
      </c>
      <c r="D28" s="111"/>
      <c r="E28" s="14" t="s">
        <v>204</v>
      </c>
      <c r="F28" s="31" t="str">
        <f t="shared" si="8"/>
        <v/>
      </c>
      <c r="G28" s="19"/>
      <c r="H28" s="19"/>
      <c r="I28" s="19"/>
      <c r="J28" s="19"/>
      <c r="K28" s="19"/>
      <c r="L28" s="15" t="str">
        <f t="shared" ca="1" si="9"/>
        <v/>
      </c>
      <c r="M28" s="37" t="str">
        <f t="shared" ca="1" si="4"/>
        <v/>
      </c>
      <c r="N28" s="37" t="str">
        <f t="shared" ca="1" si="10"/>
        <v/>
      </c>
      <c r="O28" s="37">
        <f t="shared" si="11"/>
        <v>1</v>
      </c>
      <c r="T28" s="20">
        <v>20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 t="s">
        <v>141</v>
      </c>
      <c r="AW28" s="1" t="s">
        <v>141</v>
      </c>
      <c r="AX28" s="1" t="s">
        <v>141</v>
      </c>
      <c r="AY28" s="1" t="s">
        <v>141</v>
      </c>
      <c r="AZ28" s="39">
        <f t="shared" ca="1" si="5"/>
        <v>0</v>
      </c>
      <c r="BA28" s="136"/>
      <c r="BB28" s="132"/>
      <c r="BD28" s="37">
        <f t="shared" si="13"/>
        <v>0</v>
      </c>
      <c r="BE28" s="37">
        <f t="shared" si="14"/>
        <v>0</v>
      </c>
      <c r="BF28" s="37">
        <f t="shared" si="15"/>
        <v>0</v>
      </c>
      <c r="BG28" s="37">
        <f t="shared" si="16"/>
        <v>0</v>
      </c>
      <c r="BH28" s="37">
        <f t="shared" si="17"/>
        <v>0</v>
      </c>
      <c r="BI28" s="37">
        <f t="shared" si="18"/>
        <v>0</v>
      </c>
      <c r="BJ28" s="37">
        <f t="shared" si="19"/>
        <v>0</v>
      </c>
      <c r="BK28" s="37">
        <f t="shared" si="20"/>
        <v>0</v>
      </c>
      <c r="BL28" s="37">
        <f t="shared" si="21"/>
        <v>0</v>
      </c>
      <c r="BM28" s="37">
        <f t="shared" si="22"/>
        <v>0</v>
      </c>
      <c r="BN28" s="37">
        <f t="shared" si="23"/>
        <v>0</v>
      </c>
      <c r="BO28" s="37">
        <f t="shared" si="24"/>
        <v>0</v>
      </c>
      <c r="BP28" s="37">
        <f t="shared" si="25"/>
        <v>0</v>
      </c>
      <c r="BQ28" s="37">
        <f t="shared" si="26"/>
        <v>0</v>
      </c>
      <c r="BR28" s="37">
        <f t="shared" si="27"/>
        <v>0</v>
      </c>
      <c r="BS28" s="37">
        <f t="shared" si="28"/>
        <v>0</v>
      </c>
      <c r="BT28" s="37">
        <f t="shared" si="29"/>
        <v>0</v>
      </c>
      <c r="BU28" s="37">
        <f t="shared" si="30"/>
        <v>0</v>
      </c>
      <c r="BV28" s="37">
        <f t="shared" si="31"/>
        <v>0</v>
      </c>
      <c r="BW28" s="37">
        <f t="shared" si="32"/>
        <v>0</v>
      </c>
      <c r="BX28" s="37">
        <f t="shared" si="33"/>
        <v>0</v>
      </c>
      <c r="BY28" s="37">
        <f t="shared" si="34"/>
        <v>0</v>
      </c>
      <c r="BZ28" s="37">
        <f t="shared" si="35"/>
        <v>0</v>
      </c>
      <c r="CA28" s="37">
        <f t="shared" si="36"/>
        <v>0</v>
      </c>
      <c r="CB28" s="37">
        <f t="shared" si="37"/>
        <v>0</v>
      </c>
      <c r="CC28" s="37">
        <f t="shared" si="38"/>
        <v>0</v>
      </c>
      <c r="CD28" s="37">
        <f t="shared" si="39"/>
        <v>0</v>
      </c>
      <c r="CE28" s="37">
        <f t="shared" si="40"/>
        <v>0</v>
      </c>
      <c r="CF28" s="37">
        <f t="shared" si="41"/>
        <v>0</v>
      </c>
      <c r="CG28" s="37">
        <f t="shared" si="42"/>
        <v>0</v>
      </c>
      <c r="CH28" s="37"/>
      <c r="CI28" s="37">
        <f t="shared" ca="1" si="43"/>
        <v>0</v>
      </c>
      <c r="CJ28" s="37">
        <f t="shared" ca="1" si="44"/>
        <v>0</v>
      </c>
      <c r="CK28" s="37">
        <f t="shared" ca="1" si="45"/>
        <v>0</v>
      </c>
      <c r="CL28" s="37">
        <f t="shared" ca="1" si="46"/>
        <v>0</v>
      </c>
      <c r="CM28" s="37">
        <f t="shared" ca="1" si="47"/>
        <v>0</v>
      </c>
      <c r="CN28" s="37">
        <f t="shared" ca="1" si="48"/>
        <v>0</v>
      </c>
      <c r="CO28" s="37">
        <f t="shared" ca="1" si="49"/>
        <v>0</v>
      </c>
      <c r="CP28" s="37">
        <f t="shared" ca="1" si="50"/>
        <v>0</v>
      </c>
      <c r="CQ28" s="37">
        <f t="shared" ca="1" si="51"/>
        <v>0</v>
      </c>
      <c r="CR28" s="37">
        <f t="shared" ca="1" si="52"/>
        <v>0</v>
      </c>
      <c r="CS28" s="37">
        <f t="shared" ca="1" si="53"/>
        <v>0</v>
      </c>
      <c r="CT28" s="37">
        <f t="shared" ca="1" si="54"/>
        <v>0</v>
      </c>
      <c r="CU28" s="37">
        <f t="shared" ca="1" si="55"/>
        <v>0</v>
      </c>
      <c r="CV28" s="37">
        <f t="shared" ca="1" si="56"/>
        <v>0</v>
      </c>
      <c r="CW28" s="37">
        <f t="shared" ca="1" si="57"/>
        <v>0</v>
      </c>
      <c r="CX28" s="37">
        <f t="shared" ca="1" si="58"/>
        <v>0</v>
      </c>
      <c r="CY28" s="37">
        <f t="shared" ca="1" si="59"/>
        <v>0</v>
      </c>
      <c r="CZ28" s="37">
        <f t="shared" ca="1" si="60"/>
        <v>0</v>
      </c>
      <c r="DA28" s="37">
        <f t="shared" ca="1" si="61"/>
        <v>0</v>
      </c>
      <c r="DB28" s="37">
        <f t="shared" ca="1" si="62"/>
        <v>0</v>
      </c>
      <c r="DC28" s="37">
        <f t="shared" ca="1" si="63"/>
        <v>0</v>
      </c>
      <c r="DD28" s="37">
        <f t="shared" ca="1" si="64"/>
        <v>0</v>
      </c>
      <c r="DE28" s="37">
        <f t="shared" ca="1" si="65"/>
        <v>0</v>
      </c>
      <c r="DF28" s="37">
        <f t="shared" ca="1" si="66"/>
        <v>0</v>
      </c>
      <c r="DG28" s="37">
        <f t="shared" ca="1" si="67"/>
        <v>0</v>
      </c>
      <c r="DH28" s="37">
        <f t="shared" ca="1" si="68"/>
        <v>0</v>
      </c>
      <c r="DI28" s="37">
        <f t="shared" ca="1" si="69"/>
        <v>0</v>
      </c>
      <c r="DJ28" s="37">
        <f t="shared" ca="1" si="70"/>
        <v>0</v>
      </c>
      <c r="DK28" s="37">
        <f t="shared" ca="1" si="71"/>
        <v>0</v>
      </c>
      <c r="DL28" s="37">
        <f t="shared" ca="1" si="72"/>
        <v>0</v>
      </c>
    </row>
    <row r="29" spans="1:116" ht="15" customHeight="1" thickBot="1" x14ac:dyDescent="0.5">
      <c r="A29" s="37" t="s">
        <v>127</v>
      </c>
      <c r="B29" s="14">
        <f>MATRICE!A25</f>
        <v>0</v>
      </c>
      <c r="C29" s="134">
        <f t="shared" ca="1" si="73"/>
        <v>0</v>
      </c>
      <c r="D29" s="111"/>
      <c r="E29" s="14" t="s">
        <v>205</v>
      </c>
      <c r="F29" s="31" t="str">
        <f t="shared" si="8"/>
        <v/>
      </c>
      <c r="G29" s="19"/>
      <c r="H29" s="19"/>
      <c r="I29" s="19"/>
      <c r="J29" s="19"/>
      <c r="K29" s="19"/>
      <c r="L29" s="15" t="str">
        <f t="shared" ca="1" si="9"/>
        <v/>
      </c>
      <c r="M29" s="37" t="str">
        <f t="shared" ca="1" si="4"/>
        <v/>
      </c>
      <c r="N29" s="37" t="str">
        <f t="shared" ca="1" si="10"/>
        <v/>
      </c>
      <c r="O29" s="37">
        <f t="shared" si="11"/>
        <v>1</v>
      </c>
      <c r="P29" s="160" t="s">
        <v>109</v>
      </c>
      <c r="Q29" s="160"/>
      <c r="R29" s="114">
        <f ca="1">ROUNDUP(MAX(20*SUMPRODUCT(N9:N38,INDIRECT("MATRICE!D40:D69"))/(3*INDIRECT("MATRICE!D70")),20*SUMPRODUCT(N9:N38,INDIRECT("MATRICE!D40:D69"),O9:O38)/(3*SUMPRODUCT(INDIRECT("MATRICE!D40:D69"),O9:O38))),1)</f>
        <v>0</v>
      </c>
      <c r="T29" s="20">
        <v>21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 t="s">
        <v>141</v>
      </c>
      <c r="AW29" s="1" t="s">
        <v>141</v>
      </c>
      <c r="AX29" s="1" t="s">
        <v>141</v>
      </c>
      <c r="AY29" s="1" t="s">
        <v>141</v>
      </c>
      <c r="AZ29" s="39">
        <f t="shared" ca="1" si="5"/>
        <v>0</v>
      </c>
      <c r="BA29" s="136"/>
      <c r="BB29" s="132"/>
      <c r="BD29" s="37">
        <f t="shared" si="13"/>
        <v>0</v>
      </c>
      <c r="BE29" s="37">
        <f t="shared" si="14"/>
        <v>0</v>
      </c>
      <c r="BF29" s="37">
        <f t="shared" si="15"/>
        <v>0</v>
      </c>
      <c r="BG29" s="37">
        <f t="shared" si="16"/>
        <v>0</v>
      </c>
      <c r="BH29" s="37">
        <f t="shared" si="17"/>
        <v>0</v>
      </c>
      <c r="BI29" s="37">
        <f t="shared" si="18"/>
        <v>0</v>
      </c>
      <c r="BJ29" s="37">
        <f t="shared" si="19"/>
        <v>0</v>
      </c>
      <c r="BK29" s="37">
        <f t="shared" si="20"/>
        <v>0</v>
      </c>
      <c r="BL29" s="37">
        <f t="shared" si="21"/>
        <v>0</v>
      </c>
      <c r="BM29" s="37">
        <f t="shared" si="22"/>
        <v>0</v>
      </c>
      <c r="BN29" s="37">
        <f t="shared" si="23"/>
        <v>0</v>
      </c>
      <c r="BO29" s="37">
        <f t="shared" si="24"/>
        <v>0</v>
      </c>
      <c r="BP29" s="37">
        <f t="shared" si="25"/>
        <v>0</v>
      </c>
      <c r="BQ29" s="37">
        <f t="shared" si="26"/>
        <v>0</v>
      </c>
      <c r="BR29" s="37">
        <f t="shared" si="27"/>
        <v>0</v>
      </c>
      <c r="BS29" s="37">
        <f t="shared" si="28"/>
        <v>0</v>
      </c>
      <c r="BT29" s="37">
        <f t="shared" si="29"/>
        <v>0</v>
      </c>
      <c r="BU29" s="37">
        <f t="shared" si="30"/>
        <v>0</v>
      </c>
      <c r="BV29" s="37">
        <f t="shared" si="31"/>
        <v>0</v>
      </c>
      <c r="BW29" s="37">
        <f t="shared" si="32"/>
        <v>0</v>
      </c>
      <c r="BX29" s="37">
        <f t="shared" si="33"/>
        <v>0</v>
      </c>
      <c r="BY29" s="37">
        <f t="shared" si="34"/>
        <v>0</v>
      </c>
      <c r="BZ29" s="37">
        <f t="shared" si="35"/>
        <v>0</v>
      </c>
      <c r="CA29" s="37">
        <f t="shared" si="36"/>
        <v>0</v>
      </c>
      <c r="CB29" s="37">
        <f t="shared" si="37"/>
        <v>0</v>
      </c>
      <c r="CC29" s="37">
        <f t="shared" si="38"/>
        <v>0</v>
      </c>
      <c r="CD29" s="37">
        <f t="shared" si="39"/>
        <v>0</v>
      </c>
      <c r="CE29" s="37">
        <f t="shared" si="40"/>
        <v>0</v>
      </c>
      <c r="CF29" s="37">
        <f t="shared" si="41"/>
        <v>0</v>
      </c>
      <c r="CG29" s="37">
        <f t="shared" si="42"/>
        <v>0</v>
      </c>
      <c r="CH29" s="37"/>
      <c r="CI29" s="37">
        <f t="shared" ca="1" si="43"/>
        <v>0</v>
      </c>
      <c r="CJ29" s="37">
        <f t="shared" ca="1" si="44"/>
        <v>0</v>
      </c>
      <c r="CK29" s="37">
        <f t="shared" ca="1" si="45"/>
        <v>0</v>
      </c>
      <c r="CL29" s="37">
        <f t="shared" ca="1" si="46"/>
        <v>0</v>
      </c>
      <c r="CM29" s="37">
        <f t="shared" ca="1" si="47"/>
        <v>0</v>
      </c>
      <c r="CN29" s="37">
        <f t="shared" ca="1" si="48"/>
        <v>0</v>
      </c>
      <c r="CO29" s="37">
        <f t="shared" ca="1" si="49"/>
        <v>0</v>
      </c>
      <c r="CP29" s="37">
        <f t="shared" ca="1" si="50"/>
        <v>0</v>
      </c>
      <c r="CQ29" s="37">
        <f t="shared" ca="1" si="51"/>
        <v>0</v>
      </c>
      <c r="CR29" s="37">
        <f t="shared" ca="1" si="52"/>
        <v>0</v>
      </c>
      <c r="CS29" s="37">
        <f t="shared" ca="1" si="53"/>
        <v>0</v>
      </c>
      <c r="CT29" s="37">
        <f t="shared" ca="1" si="54"/>
        <v>0</v>
      </c>
      <c r="CU29" s="37">
        <f t="shared" ca="1" si="55"/>
        <v>0</v>
      </c>
      <c r="CV29" s="37">
        <f t="shared" ca="1" si="56"/>
        <v>0</v>
      </c>
      <c r="CW29" s="37">
        <f t="shared" ca="1" si="57"/>
        <v>0</v>
      </c>
      <c r="CX29" s="37">
        <f t="shared" ca="1" si="58"/>
        <v>0</v>
      </c>
      <c r="CY29" s="37">
        <f t="shared" ca="1" si="59"/>
        <v>0</v>
      </c>
      <c r="CZ29" s="37">
        <f t="shared" ca="1" si="60"/>
        <v>0</v>
      </c>
      <c r="DA29" s="37">
        <f t="shared" ca="1" si="61"/>
        <v>0</v>
      </c>
      <c r="DB29" s="37">
        <f t="shared" ca="1" si="62"/>
        <v>0</v>
      </c>
      <c r="DC29" s="37">
        <f t="shared" ca="1" si="63"/>
        <v>0</v>
      </c>
      <c r="DD29" s="37">
        <f t="shared" ca="1" si="64"/>
        <v>0</v>
      </c>
      <c r="DE29" s="37">
        <f t="shared" ca="1" si="65"/>
        <v>0</v>
      </c>
      <c r="DF29" s="37">
        <f t="shared" ca="1" si="66"/>
        <v>0</v>
      </c>
      <c r="DG29" s="37">
        <f t="shared" ca="1" si="67"/>
        <v>0</v>
      </c>
      <c r="DH29" s="37">
        <f t="shared" ca="1" si="68"/>
        <v>0</v>
      </c>
      <c r="DI29" s="37">
        <f t="shared" ca="1" si="69"/>
        <v>0</v>
      </c>
      <c r="DJ29" s="37">
        <f t="shared" ca="1" si="70"/>
        <v>0</v>
      </c>
      <c r="DK29" s="37">
        <f t="shared" ca="1" si="71"/>
        <v>0</v>
      </c>
      <c r="DL29" s="37">
        <f t="shared" ca="1" si="72"/>
        <v>0</v>
      </c>
    </row>
    <row r="30" spans="1:116" ht="15" customHeight="1" thickBot="1" x14ac:dyDescent="0.5">
      <c r="A30" s="37" t="s">
        <v>128</v>
      </c>
      <c r="B30" s="14">
        <f>MATRICE!A26</f>
        <v>0</v>
      </c>
      <c r="C30" s="134">
        <f t="shared" ca="1" si="73"/>
        <v>0</v>
      </c>
      <c r="D30" s="111"/>
      <c r="E30" s="31" t="s">
        <v>206</v>
      </c>
      <c r="F30" s="31" t="str">
        <f t="shared" si="8"/>
        <v/>
      </c>
      <c r="G30" s="19"/>
      <c r="H30" s="19"/>
      <c r="I30" s="19"/>
      <c r="J30" s="19"/>
      <c r="K30" s="19"/>
      <c r="L30" s="15" t="str">
        <f t="shared" ca="1" si="9"/>
        <v/>
      </c>
      <c r="M30" s="37" t="str">
        <f t="shared" ca="1" si="4"/>
        <v/>
      </c>
      <c r="N30" s="37" t="str">
        <f t="shared" ca="1" si="10"/>
        <v/>
      </c>
      <c r="O30" s="37">
        <f t="shared" si="11"/>
        <v>1</v>
      </c>
      <c r="T30" s="20">
        <v>22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 t="s">
        <v>141</v>
      </c>
      <c r="AW30" s="1" t="s">
        <v>141</v>
      </c>
      <c r="AX30" s="1" t="s">
        <v>141</v>
      </c>
      <c r="AY30" s="1" t="s">
        <v>141</v>
      </c>
      <c r="AZ30" s="39">
        <f t="shared" ca="1" si="5"/>
        <v>0</v>
      </c>
      <c r="BA30" s="136"/>
      <c r="BB30" s="132"/>
      <c r="BD30" s="37">
        <f t="shared" si="13"/>
        <v>0</v>
      </c>
      <c r="BE30" s="37">
        <f t="shared" si="14"/>
        <v>0</v>
      </c>
      <c r="BF30" s="37">
        <f t="shared" si="15"/>
        <v>0</v>
      </c>
      <c r="BG30" s="37">
        <f t="shared" si="16"/>
        <v>0</v>
      </c>
      <c r="BH30" s="37">
        <f t="shared" si="17"/>
        <v>0</v>
      </c>
      <c r="BI30" s="37">
        <f t="shared" si="18"/>
        <v>0</v>
      </c>
      <c r="BJ30" s="37">
        <f t="shared" si="19"/>
        <v>0</v>
      </c>
      <c r="BK30" s="37">
        <f t="shared" si="20"/>
        <v>0</v>
      </c>
      <c r="BL30" s="37">
        <f t="shared" si="21"/>
        <v>0</v>
      </c>
      <c r="BM30" s="37">
        <f t="shared" si="22"/>
        <v>0</v>
      </c>
      <c r="BN30" s="37">
        <f t="shared" si="23"/>
        <v>0</v>
      </c>
      <c r="BO30" s="37">
        <f t="shared" si="24"/>
        <v>0</v>
      </c>
      <c r="BP30" s="37">
        <f t="shared" si="25"/>
        <v>0</v>
      </c>
      <c r="BQ30" s="37">
        <f t="shared" si="26"/>
        <v>0</v>
      </c>
      <c r="BR30" s="37">
        <f t="shared" si="27"/>
        <v>0</v>
      </c>
      <c r="BS30" s="37">
        <f t="shared" si="28"/>
        <v>0</v>
      </c>
      <c r="BT30" s="37">
        <f t="shared" si="29"/>
        <v>0</v>
      </c>
      <c r="BU30" s="37">
        <f t="shared" si="30"/>
        <v>0</v>
      </c>
      <c r="BV30" s="37">
        <f t="shared" si="31"/>
        <v>0</v>
      </c>
      <c r="BW30" s="37">
        <f t="shared" si="32"/>
        <v>0</v>
      </c>
      <c r="BX30" s="37">
        <f t="shared" si="33"/>
        <v>0</v>
      </c>
      <c r="BY30" s="37">
        <f t="shared" si="34"/>
        <v>0</v>
      </c>
      <c r="BZ30" s="37">
        <f t="shared" si="35"/>
        <v>0</v>
      </c>
      <c r="CA30" s="37">
        <f t="shared" si="36"/>
        <v>0</v>
      </c>
      <c r="CB30" s="37">
        <f t="shared" si="37"/>
        <v>0</v>
      </c>
      <c r="CC30" s="37">
        <f t="shared" si="38"/>
        <v>0</v>
      </c>
      <c r="CD30" s="37">
        <f t="shared" si="39"/>
        <v>0</v>
      </c>
      <c r="CE30" s="37">
        <f t="shared" si="40"/>
        <v>0</v>
      </c>
      <c r="CF30" s="37">
        <f t="shared" si="41"/>
        <v>0</v>
      </c>
      <c r="CG30" s="37">
        <f t="shared" si="42"/>
        <v>0</v>
      </c>
      <c r="CH30" s="37"/>
      <c r="CI30" s="37">
        <f t="shared" ca="1" si="43"/>
        <v>0</v>
      </c>
      <c r="CJ30" s="37">
        <f t="shared" ca="1" si="44"/>
        <v>0</v>
      </c>
      <c r="CK30" s="37">
        <f t="shared" ca="1" si="45"/>
        <v>0</v>
      </c>
      <c r="CL30" s="37">
        <f t="shared" ca="1" si="46"/>
        <v>0</v>
      </c>
      <c r="CM30" s="37">
        <f t="shared" ca="1" si="47"/>
        <v>0</v>
      </c>
      <c r="CN30" s="37">
        <f t="shared" ca="1" si="48"/>
        <v>0</v>
      </c>
      <c r="CO30" s="37">
        <f t="shared" ca="1" si="49"/>
        <v>0</v>
      </c>
      <c r="CP30" s="37">
        <f t="shared" ca="1" si="50"/>
        <v>0</v>
      </c>
      <c r="CQ30" s="37">
        <f t="shared" ca="1" si="51"/>
        <v>0</v>
      </c>
      <c r="CR30" s="37">
        <f t="shared" ca="1" si="52"/>
        <v>0</v>
      </c>
      <c r="CS30" s="37">
        <f t="shared" ca="1" si="53"/>
        <v>0</v>
      </c>
      <c r="CT30" s="37">
        <f t="shared" ca="1" si="54"/>
        <v>0</v>
      </c>
      <c r="CU30" s="37">
        <f t="shared" ca="1" si="55"/>
        <v>0</v>
      </c>
      <c r="CV30" s="37">
        <f t="shared" ca="1" si="56"/>
        <v>0</v>
      </c>
      <c r="CW30" s="37">
        <f t="shared" ca="1" si="57"/>
        <v>0</v>
      </c>
      <c r="CX30" s="37">
        <f t="shared" ca="1" si="58"/>
        <v>0</v>
      </c>
      <c r="CY30" s="37">
        <f t="shared" ca="1" si="59"/>
        <v>0</v>
      </c>
      <c r="CZ30" s="37">
        <f t="shared" ca="1" si="60"/>
        <v>0</v>
      </c>
      <c r="DA30" s="37">
        <f t="shared" ca="1" si="61"/>
        <v>0</v>
      </c>
      <c r="DB30" s="37">
        <f t="shared" ca="1" si="62"/>
        <v>0</v>
      </c>
      <c r="DC30" s="37">
        <f t="shared" ca="1" si="63"/>
        <v>0</v>
      </c>
      <c r="DD30" s="37">
        <f t="shared" ca="1" si="64"/>
        <v>0</v>
      </c>
      <c r="DE30" s="37">
        <f t="shared" ca="1" si="65"/>
        <v>0</v>
      </c>
      <c r="DF30" s="37">
        <f t="shared" ca="1" si="66"/>
        <v>0</v>
      </c>
      <c r="DG30" s="37">
        <f t="shared" ca="1" si="67"/>
        <v>0</v>
      </c>
      <c r="DH30" s="37">
        <f t="shared" ca="1" si="68"/>
        <v>0</v>
      </c>
      <c r="DI30" s="37">
        <f t="shared" ca="1" si="69"/>
        <v>0</v>
      </c>
      <c r="DJ30" s="37">
        <f t="shared" ca="1" si="70"/>
        <v>0</v>
      </c>
      <c r="DK30" s="37">
        <f t="shared" ca="1" si="71"/>
        <v>0</v>
      </c>
      <c r="DL30" s="37">
        <f t="shared" ca="1" si="72"/>
        <v>0</v>
      </c>
    </row>
    <row r="31" spans="1:116" ht="15" customHeight="1" thickBot="1" x14ac:dyDescent="0.5">
      <c r="A31" s="37" t="s">
        <v>129</v>
      </c>
      <c r="B31" s="14">
        <f>MATRICE!A27</f>
        <v>0</v>
      </c>
      <c r="C31" s="134">
        <f t="shared" ca="1" si="73"/>
        <v>0</v>
      </c>
      <c r="D31" s="111"/>
      <c r="E31" s="31" t="s">
        <v>207</v>
      </c>
      <c r="F31" s="31" t="str">
        <f t="shared" si="8"/>
        <v/>
      </c>
      <c r="G31" s="19"/>
      <c r="H31" s="19"/>
      <c r="I31" s="19"/>
      <c r="J31" s="19"/>
      <c r="K31" s="19"/>
      <c r="L31" s="15" t="str">
        <f t="shared" ca="1" si="9"/>
        <v/>
      </c>
      <c r="M31" s="37" t="str">
        <f t="shared" ca="1" si="4"/>
        <v/>
      </c>
      <c r="N31" s="37" t="str">
        <f t="shared" ca="1" si="10"/>
        <v/>
      </c>
      <c r="O31" s="37">
        <f t="shared" si="11"/>
        <v>1</v>
      </c>
      <c r="P31" s="160" t="s">
        <v>181</v>
      </c>
      <c r="Q31" s="160"/>
      <c r="R31" s="3">
        <f ca="1">ROUNDUP(R29*2,0)/2</f>
        <v>0</v>
      </c>
      <c r="T31" s="20">
        <v>23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 t="s">
        <v>141</v>
      </c>
      <c r="AW31" s="1" t="s">
        <v>141</v>
      </c>
      <c r="AX31" s="1" t="s">
        <v>141</v>
      </c>
      <c r="AY31" s="1" t="s">
        <v>141</v>
      </c>
      <c r="AZ31" s="39">
        <f t="shared" ca="1" si="5"/>
        <v>0</v>
      </c>
      <c r="BA31" s="136"/>
      <c r="BB31" s="132"/>
      <c r="BD31" s="37">
        <f t="shared" si="13"/>
        <v>0</v>
      </c>
      <c r="BE31" s="37">
        <f t="shared" si="14"/>
        <v>0</v>
      </c>
      <c r="BF31" s="37">
        <f t="shared" si="15"/>
        <v>0</v>
      </c>
      <c r="BG31" s="37">
        <f t="shared" si="16"/>
        <v>0</v>
      </c>
      <c r="BH31" s="37">
        <f t="shared" si="17"/>
        <v>0</v>
      </c>
      <c r="BI31" s="37">
        <f t="shared" si="18"/>
        <v>0</v>
      </c>
      <c r="BJ31" s="37">
        <f t="shared" si="19"/>
        <v>0</v>
      </c>
      <c r="BK31" s="37">
        <f t="shared" si="20"/>
        <v>0</v>
      </c>
      <c r="BL31" s="37">
        <f t="shared" si="21"/>
        <v>0</v>
      </c>
      <c r="BM31" s="37">
        <f t="shared" si="22"/>
        <v>0</v>
      </c>
      <c r="BN31" s="37">
        <f t="shared" si="23"/>
        <v>0</v>
      </c>
      <c r="BO31" s="37">
        <f t="shared" si="24"/>
        <v>0</v>
      </c>
      <c r="BP31" s="37">
        <f t="shared" si="25"/>
        <v>0</v>
      </c>
      <c r="BQ31" s="37">
        <f t="shared" si="26"/>
        <v>0</v>
      </c>
      <c r="BR31" s="37">
        <f t="shared" si="27"/>
        <v>0</v>
      </c>
      <c r="BS31" s="37">
        <f t="shared" si="28"/>
        <v>0</v>
      </c>
      <c r="BT31" s="37">
        <f t="shared" si="29"/>
        <v>0</v>
      </c>
      <c r="BU31" s="37">
        <f t="shared" si="30"/>
        <v>0</v>
      </c>
      <c r="BV31" s="37">
        <f t="shared" si="31"/>
        <v>0</v>
      </c>
      <c r="BW31" s="37">
        <f t="shared" si="32"/>
        <v>0</v>
      </c>
      <c r="BX31" s="37">
        <f t="shared" si="33"/>
        <v>0</v>
      </c>
      <c r="BY31" s="37">
        <f t="shared" si="34"/>
        <v>0</v>
      </c>
      <c r="BZ31" s="37">
        <f t="shared" si="35"/>
        <v>0</v>
      </c>
      <c r="CA31" s="37">
        <f t="shared" si="36"/>
        <v>0</v>
      </c>
      <c r="CB31" s="37">
        <f t="shared" si="37"/>
        <v>0</v>
      </c>
      <c r="CC31" s="37">
        <f t="shared" si="38"/>
        <v>0</v>
      </c>
      <c r="CD31" s="37">
        <f t="shared" si="39"/>
        <v>0</v>
      </c>
      <c r="CE31" s="37">
        <f t="shared" si="40"/>
        <v>0</v>
      </c>
      <c r="CF31" s="37">
        <f t="shared" si="41"/>
        <v>0</v>
      </c>
      <c r="CG31" s="37">
        <f t="shared" si="42"/>
        <v>0</v>
      </c>
      <c r="CH31" s="37"/>
      <c r="CI31" s="37">
        <f t="shared" ca="1" si="43"/>
        <v>0</v>
      </c>
      <c r="CJ31" s="37">
        <f t="shared" ca="1" si="44"/>
        <v>0</v>
      </c>
      <c r="CK31" s="37">
        <f t="shared" ca="1" si="45"/>
        <v>0</v>
      </c>
      <c r="CL31" s="37">
        <f t="shared" ca="1" si="46"/>
        <v>0</v>
      </c>
      <c r="CM31" s="37">
        <f t="shared" ca="1" si="47"/>
        <v>0</v>
      </c>
      <c r="CN31" s="37">
        <f t="shared" ca="1" si="48"/>
        <v>0</v>
      </c>
      <c r="CO31" s="37">
        <f t="shared" ca="1" si="49"/>
        <v>0</v>
      </c>
      <c r="CP31" s="37">
        <f t="shared" ca="1" si="50"/>
        <v>0</v>
      </c>
      <c r="CQ31" s="37">
        <f t="shared" ca="1" si="51"/>
        <v>0</v>
      </c>
      <c r="CR31" s="37">
        <f t="shared" ca="1" si="52"/>
        <v>0</v>
      </c>
      <c r="CS31" s="37">
        <f t="shared" ca="1" si="53"/>
        <v>0</v>
      </c>
      <c r="CT31" s="37">
        <f t="shared" ca="1" si="54"/>
        <v>0</v>
      </c>
      <c r="CU31" s="37">
        <f t="shared" ca="1" si="55"/>
        <v>0</v>
      </c>
      <c r="CV31" s="37">
        <f t="shared" ca="1" si="56"/>
        <v>0</v>
      </c>
      <c r="CW31" s="37">
        <f t="shared" ca="1" si="57"/>
        <v>0</v>
      </c>
      <c r="CX31" s="37">
        <f t="shared" ca="1" si="58"/>
        <v>0</v>
      </c>
      <c r="CY31" s="37">
        <f t="shared" ca="1" si="59"/>
        <v>0</v>
      </c>
      <c r="CZ31" s="37">
        <f t="shared" ca="1" si="60"/>
        <v>0</v>
      </c>
      <c r="DA31" s="37">
        <f t="shared" ca="1" si="61"/>
        <v>0</v>
      </c>
      <c r="DB31" s="37">
        <f t="shared" ca="1" si="62"/>
        <v>0</v>
      </c>
      <c r="DC31" s="37">
        <f t="shared" ca="1" si="63"/>
        <v>0</v>
      </c>
      <c r="DD31" s="37">
        <f t="shared" ca="1" si="64"/>
        <v>0</v>
      </c>
      <c r="DE31" s="37">
        <f t="shared" ca="1" si="65"/>
        <v>0</v>
      </c>
      <c r="DF31" s="37">
        <f t="shared" ca="1" si="66"/>
        <v>0</v>
      </c>
      <c r="DG31" s="37">
        <f t="shared" ca="1" si="67"/>
        <v>0</v>
      </c>
      <c r="DH31" s="37">
        <f t="shared" ca="1" si="68"/>
        <v>0</v>
      </c>
      <c r="DI31" s="37">
        <f t="shared" ca="1" si="69"/>
        <v>0</v>
      </c>
      <c r="DJ31" s="37">
        <f t="shared" ca="1" si="70"/>
        <v>0</v>
      </c>
      <c r="DK31" s="37">
        <f t="shared" ca="1" si="71"/>
        <v>0</v>
      </c>
      <c r="DL31" s="37">
        <f t="shared" ca="1" si="72"/>
        <v>0</v>
      </c>
    </row>
    <row r="32" spans="1:116" ht="15" customHeight="1" thickBot="1" x14ac:dyDescent="0.5">
      <c r="A32" s="37" t="s">
        <v>130</v>
      </c>
      <c r="B32" s="14">
        <f>MATRICE!A28</f>
        <v>0</v>
      </c>
      <c r="C32" s="134">
        <f t="shared" ca="1" si="73"/>
        <v>0</v>
      </c>
      <c r="D32" s="111"/>
      <c r="E32" s="14" t="s">
        <v>208</v>
      </c>
      <c r="F32" s="31" t="str">
        <f t="shared" si="8"/>
        <v/>
      </c>
      <c r="G32" s="19"/>
      <c r="H32" s="19"/>
      <c r="I32" s="19"/>
      <c r="J32" s="19"/>
      <c r="K32" s="19"/>
      <c r="L32" s="15" t="str">
        <f t="shared" ca="1" si="9"/>
        <v/>
      </c>
      <c r="M32" s="37" t="str">
        <f t="shared" ca="1" si="4"/>
        <v/>
      </c>
      <c r="N32" s="37" t="str">
        <f t="shared" ca="1" si="10"/>
        <v/>
      </c>
      <c r="O32" s="37">
        <f t="shared" si="11"/>
        <v>1</v>
      </c>
      <c r="T32" s="20">
        <v>24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 t="s">
        <v>141</v>
      </c>
      <c r="AW32" s="1" t="s">
        <v>141</v>
      </c>
      <c r="AX32" s="1" t="s">
        <v>141</v>
      </c>
      <c r="AY32" s="1" t="s">
        <v>141</v>
      </c>
      <c r="AZ32" s="39">
        <f t="shared" ca="1" si="5"/>
        <v>0</v>
      </c>
      <c r="BA32" s="136"/>
      <c r="BB32" s="132"/>
      <c r="BD32" s="37">
        <f t="shared" si="13"/>
        <v>0</v>
      </c>
      <c r="BE32" s="37">
        <f t="shared" si="14"/>
        <v>0</v>
      </c>
      <c r="BF32" s="37">
        <f t="shared" si="15"/>
        <v>0</v>
      </c>
      <c r="BG32" s="37">
        <f t="shared" si="16"/>
        <v>0</v>
      </c>
      <c r="BH32" s="37">
        <f t="shared" si="17"/>
        <v>0</v>
      </c>
      <c r="BI32" s="37">
        <f t="shared" si="18"/>
        <v>0</v>
      </c>
      <c r="BJ32" s="37">
        <f t="shared" si="19"/>
        <v>0</v>
      </c>
      <c r="BK32" s="37">
        <f t="shared" si="20"/>
        <v>0</v>
      </c>
      <c r="BL32" s="37">
        <f t="shared" si="21"/>
        <v>0</v>
      </c>
      <c r="BM32" s="37">
        <f t="shared" si="22"/>
        <v>0</v>
      </c>
      <c r="BN32" s="37">
        <f t="shared" si="23"/>
        <v>0</v>
      </c>
      <c r="BO32" s="37">
        <f t="shared" si="24"/>
        <v>0</v>
      </c>
      <c r="BP32" s="37">
        <f t="shared" si="25"/>
        <v>0</v>
      </c>
      <c r="BQ32" s="37">
        <f t="shared" si="26"/>
        <v>0</v>
      </c>
      <c r="BR32" s="37">
        <f t="shared" si="27"/>
        <v>0</v>
      </c>
      <c r="BS32" s="37">
        <f t="shared" si="28"/>
        <v>0</v>
      </c>
      <c r="BT32" s="37">
        <f t="shared" si="29"/>
        <v>0</v>
      </c>
      <c r="BU32" s="37">
        <f t="shared" si="30"/>
        <v>0</v>
      </c>
      <c r="BV32" s="37">
        <f t="shared" si="31"/>
        <v>0</v>
      </c>
      <c r="BW32" s="37">
        <f t="shared" si="32"/>
        <v>0</v>
      </c>
      <c r="BX32" s="37">
        <f t="shared" si="33"/>
        <v>0</v>
      </c>
      <c r="BY32" s="37">
        <f t="shared" si="34"/>
        <v>0</v>
      </c>
      <c r="BZ32" s="37">
        <f t="shared" si="35"/>
        <v>0</v>
      </c>
      <c r="CA32" s="37">
        <f t="shared" si="36"/>
        <v>0</v>
      </c>
      <c r="CB32" s="37">
        <f t="shared" si="37"/>
        <v>0</v>
      </c>
      <c r="CC32" s="37">
        <f t="shared" si="38"/>
        <v>0</v>
      </c>
      <c r="CD32" s="37">
        <f t="shared" si="39"/>
        <v>0</v>
      </c>
      <c r="CE32" s="37">
        <f t="shared" si="40"/>
        <v>0</v>
      </c>
      <c r="CF32" s="37">
        <f t="shared" si="41"/>
        <v>0</v>
      </c>
      <c r="CG32" s="37">
        <f t="shared" si="42"/>
        <v>0</v>
      </c>
      <c r="CH32" s="37"/>
      <c r="CI32" s="37">
        <f t="shared" ca="1" si="43"/>
        <v>0</v>
      </c>
      <c r="CJ32" s="37">
        <f t="shared" ca="1" si="44"/>
        <v>0</v>
      </c>
      <c r="CK32" s="37">
        <f t="shared" ca="1" si="45"/>
        <v>0</v>
      </c>
      <c r="CL32" s="37">
        <f t="shared" ca="1" si="46"/>
        <v>0</v>
      </c>
      <c r="CM32" s="37">
        <f t="shared" ca="1" si="47"/>
        <v>0</v>
      </c>
      <c r="CN32" s="37">
        <f t="shared" ca="1" si="48"/>
        <v>0</v>
      </c>
      <c r="CO32" s="37">
        <f t="shared" ca="1" si="49"/>
        <v>0</v>
      </c>
      <c r="CP32" s="37">
        <f t="shared" ca="1" si="50"/>
        <v>0</v>
      </c>
      <c r="CQ32" s="37">
        <f t="shared" ca="1" si="51"/>
        <v>0</v>
      </c>
      <c r="CR32" s="37">
        <f t="shared" ca="1" si="52"/>
        <v>0</v>
      </c>
      <c r="CS32" s="37">
        <f t="shared" ca="1" si="53"/>
        <v>0</v>
      </c>
      <c r="CT32" s="37">
        <f t="shared" ca="1" si="54"/>
        <v>0</v>
      </c>
      <c r="CU32" s="37">
        <f t="shared" ca="1" si="55"/>
        <v>0</v>
      </c>
      <c r="CV32" s="37">
        <f t="shared" ca="1" si="56"/>
        <v>0</v>
      </c>
      <c r="CW32" s="37">
        <f t="shared" ca="1" si="57"/>
        <v>0</v>
      </c>
      <c r="CX32" s="37">
        <f t="shared" ca="1" si="58"/>
        <v>0</v>
      </c>
      <c r="CY32" s="37">
        <f t="shared" ca="1" si="59"/>
        <v>0</v>
      </c>
      <c r="CZ32" s="37">
        <f t="shared" ca="1" si="60"/>
        <v>0</v>
      </c>
      <c r="DA32" s="37">
        <f t="shared" ca="1" si="61"/>
        <v>0</v>
      </c>
      <c r="DB32" s="37">
        <f t="shared" ca="1" si="62"/>
        <v>0</v>
      </c>
      <c r="DC32" s="37">
        <f t="shared" ca="1" si="63"/>
        <v>0</v>
      </c>
      <c r="DD32" s="37">
        <f t="shared" ca="1" si="64"/>
        <v>0</v>
      </c>
      <c r="DE32" s="37">
        <f t="shared" ca="1" si="65"/>
        <v>0</v>
      </c>
      <c r="DF32" s="37">
        <f t="shared" ca="1" si="66"/>
        <v>0</v>
      </c>
      <c r="DG32" s="37">
        <f t="shared" ca="1" si="67"/>
        <v>0</v>
      </c>
      <c r="DH32" s="37">
        <f t="shared" ca="1" si="68"/>
        <v>0</v>
      </c>
      <c r="DI32" s="37">
        <f t="shared" ca="1" si="69"/>
        <v>0</v>
      </c>
      <c r="DJ32" s="37">
        <f t="shared" ca="1" si="70"/>
        <v>0</v>
      </c>
      <c r="DK32" s="37">
        <f t="shared" ca="1" si="71"/>
        <v>0</v>
      </c>
      <c r="DL32" s="37">
        <f t="shared" ca="1" si="72"/>
        <v>0</v>
      </c>
    </row>
    <row r="33" spans="1:116" ht="15" customHeight="1" thickBot="1" x14ac:dyDescent="0.5">
      <c r="A33" s="37" t="s">
        <v>131</v>
      </c>
      <c r="B33" s="14">
        <f>MATRICE!A29</f>
        <v>0</v>
      </c>
      <c r="C33" s="134">
        <f t="shared" ca="1" si="73"/>
        <v>0</v>
      </c>
      <c r="D33" s="111"/>
      <c r="E33" s="14" t="s">
        <v>209</v>
      </c>
      <c r="F33" s="31" t="str">
        <f t="shared" si="8"/>
        <v/>
      </c>
      <c r="G33" s="19"/>
      <c r="H33" s="19"/>
      <c r="I33" s="19"/>
      <c r="J33" s="19"/>
      <c r="K33" s="19"/>
      <c r="L33" s="15" t="str">
        <f t="shared" ca="1" si="9"/>
        <v/>
      </c>
      <c r="M33" s="37" t="str">
        <f t="shared" ca="1" si="4"/>
        <v/>
      </c>
      <c r="N33" s="37" t="str">
        <f t="shared" ca="1" si="10"/>
        <v/>
      </c>
      <c r="O33" s="37">
        <f t="shared" si="11"/>
        <v>1</v>
      </c>
      <c r="P33" s="122"/>
      <c r="Q33" s="122"/>
      <c r="R33" s="3" t="str">
        <f>"Pour "&amp;COUNTA(U9:U172)&amp;" candidats :"</f>
        <v>Pour 0 candidats :</v>
      </c>
      <c r="T33" s="20">
        <v>25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 t="s">
        <v>141</v>
      </c>
      <c r="AW33" s="1" t="s">
        <v>141</v>
      </c>
      <c r="AX33" s="1" t="s">
        <v>141</v>
      </c>
      <c r="AY33" s="1" t="s">
        <v>141</v>
      </c>
      <c r="AZ33" s="39">
        <f t="shared" ca="1" si="5"/>
        <v>0</v>
      </c>
      <c r="BA33" s="136"/>
      <c r="BB33" s="132"/>
      <c r="BD33" s="37">
        <f t="shared" si="13"/>
        <v>0</v>
      </c>
      <c r="BE33" s="37">
        <f t="shared" si="14"/>
        <v>0</v>
      </c>
      <c r="BF33" s="37">
        <f t="shared" si="15"/>
        <v>0</v>
      </c>
      <c r="BG33" s="37">
        <f t="shared" si="16"/>
        <v>0</v>
      </c>
      <c r="BH33" s="37">
        <f t="shared" si="17"/>
        <v>0</v>
      </c>
      <c r="BI33" s="37">
        <f t="shared" si="18"/>
        <v>0</v>
      </c>
      <c r="BJ33" s="37">
        <f t="shared" si="19"/>
        <v>0</v>
      </c>
      <c r="BK33" s="37">
        <f t="shared" si="20"/>
        <v>0</v>
      </c>
      <c r="BL33" s="37">
        <f t="shared" si="21"/>
        <v>0</v>
      </c>
      <c r="BM33" s="37">
        <f t="shared" si="22"/>
        <v>0</v>
      </c>
      <c r="BN33" s="37">
        <f t="shared" si="23"/>
        <v>0</v>
      </c>
      <c r="BO33" s="37">
        <f t="shared" si="24"/>
        <v>0</v>
      </c>
      <c r="BP33" s="37">
        <f t="shared" si="25"/>
        <v>0</v>
      </c>
      <c r="BQ33" s="37">
        <f t="shared" si="26"/>
        <v>0</v>
      </c>
      <c r="BR33" s="37">
        <f t="shared" si="27"/>
        <v>0</v>
      </c>
      <c r="BS33" s="37">
        <f t="shared" si="28"/>
        <v>0</v>
      </c>
      <c r="BT33" s="37">
        <f t="shared" si="29"/>
        <v>0</v>
      </c>
      <c r="BU33" s="37">
        <f t="shared" si="30"/>
        <v>0</v>
      </c>
      <c r="BV33" s="37">
        <f t="shared" si="31"/>
        <v>0</v>
      </c>
      <c r="BW33" s="37">
        <f t="shared" si="32"/>
        <v>0</v>
      </c>
      <c r="BX33" s="37">
        <f t="shared" si="33"/>
        <v>0</v>
      </c>
      <c r="BY33" s="37">
        <f t="shared" si="34"/>
        <v>0</v>
      </c>
      <c r="BZ33" s="37">
        <f t="shared" si="35"/>
        <v>0</v>
      </c>
      <c r="CA33" s="37">
        <f t="shared" si="36"/>
        <v>0</v>
      </c>
      <c r="CB33" s="37">
        <f t="shared" si="37"/>
        <v>0</v>
      </c>
      <c r="CC33" s="37">
        <f t="shared" si="38"/>
        <v>0</v>
      </c>
      <c r="CD33" s="37">
        <f t="shared" si="39"/>
        <v>0</v>
      </c>
      <c r="CE33" s="37">
        <f t="shared" si="40"/>
        <v>0</v>
      </c>
      <c r="CF33" s="37">
        <f t="shared" si="41"/>
        <v>0</v>
      </c>
      <c r="CG33" s="37">
        <f t="shared" si="42"/>
        <v>0</v>
      </c>
      <c r="CH33" s="37"/>
      <c r="CI33" s="37">
        <f t="shared" ca="1" si="43"/>
        <v>0</v>
      </c>
      <c r="CJ33" s="37">
        <f t="shared" ca="1" si="44"/>
        <v>0</v>
      </c>
      <c r="CK33" s="37">
        <f t="shared" ca="1" si="45"/>
        <v>0</v>
      </c>
      <c r="CL33" s="37">
        <f t="shared" ca="1" si="46"/>
        <v>0</v>
      </c>
      <c r="CM33" s="37">
        <f t="shared" ca="1" si="47"/>
        <v>0</v>
      </c>
      <c r="CN33" s="37">
        <f t="shared" ca="1" si="48"/>
        <v>0</v>
      </c>
      <c r="CO33" s="37">
        <f t="shared" ca="1" si="49"/>
        <v>0</v>
      </c>
      <c r="CP33" s="37">
        <f t="shared" ca="1" si="50"/>
        <v>0</v>
      </c>
      <c r="CQ33" s="37">
        <f t="shared" ca="1" si="51"/>
        <v>0</v>
      </c>
      <c r="CR33" s="37">
        <f t="shared" ca="1" si="52"/>
        <v>0</v>
      </c>
      <c r="CS33" s="37">
        <f t="shared" ca="1" si="53"/>
        <v>0</v>
      </c>
      <c r="CT33" s="37">
        <f t="shared" ca="1" si="54"/>
        <v>0</v>
      </c>
      <c r="CU33" s="37">
        <f t="shared" ca="1" si="55"/>
        <v>0</v>
      </c>
      <c r="CV33" s="37">
        <f t="shared" ca="1" si="56"/>
        <v>0</v>
      </c>
      <c r="CW33" s="37">
        <f t="shared" ca="1" si="57"/>
        <v>0</v>
      </c>
      <c r="CX33" s="37">
        <f t="shared" ca="1" si="58"/>
        <v>0</v>
      </c>
      <c r="CY33" s="37">
        <f t="shared" ca="1" si="59"/>
        <v>0</v>
      </c>
      <c r="CZ33" s="37">
        <f t="shared" ca="1" si="60"/>
        <v>0</v>
      </c>
      <c r="DA33" s="37">
        <f t="shared" ca="1" si="61"/>
        <v>0</v>
      </c>
      <c r="DB33" s="37">
        <f t="shared" ca="1" si="62"/>
        <v>0</v>
      </c>
      <c r="DC33" s="37">
        <f t="shared" ca="1" si="63"/>
        <v>0</v>
      </c>
      <c r="DD33" s="37">
        <f t="shared" ca="1" si="64"/>
        <v>0</v>
      </c>
      <c r="DE33" s="37">
        <f t="shared" ca="1" si="65"/>
        <v>0</v>
      </c>
      <c r="DF33" s="37">
        <f t="shared" ca="1" si="66"/>
        <v>0</v>
      </c>
      <c r="DG33" s="37">
        <f t="shared" ca="1" si="67"/>
        <v>0</v>
      </c>
      <c r="DH33" s="37">
        <f t="shared" ca="1" si="68"/>
        <v>0</v>
      </c>
      <c r="DI33" s="37">
        <f t="shared" ca="1" si="69"/>
        <v>0</v>
      </c>
      <c r="DJ33" s="37">
        <f t="shared" ca="1" si="70"/>
        <v>0</v>
      </c>
      <c r="DK33" s="37">
        <f t="shared" ca="1" si="71"/>
        <v>0</v>
      </c>
      <c r="DL33" s="37">
        <f t="shared" ca="1" si="72"/>
        <v>0</v>
      </c>
    </row>
    <row r="34" spans="1:116" ht="15" customHeight="1" thickBot="1" x14ac:dyDescent="0.5">
      <c r="A34" s="37" t="s">
        <v>132</v>
      </c>
      <c r="B34" s="14">
        <f>MATRICE!A30</f>
        <v>0</v>
      </c>
      <c r="C34" s="134">
        <f t="shared" ca="1" si="73"/>
        <v>0</v>
      </c>
      <c r="D34" s="111"/>
      <c r="E34" s="31" t="s">
        <v>210</v>
      </c>
      <c r="F34" s="31" t="str">
        <f t="shared" si="8"/>
        <v/>
      </c>
      <c r="G34" s="19"/>
      <c r="H34" s="19"/>
      <c r="I34" s="19"/>
      <c r="J34" s="19"/>
      <c r="K34" s="19"/>
      <c r="L34" s="15" t="str">
        <f t="shared" ca="1" si="9"/>
        <v/>
      </c>
      <c r="M34" s="37" t="str">
        <f t="shared" ca="1" si="4"/>
        <v/>
      </c>
      <c r="N34" s="37" t="str">
        <f t="shared" ca="1" si="10"/>
        <v/>
      </c>
      <c r="O34" s="37">
        <f t="shared" si="11"/>
        <v>1</v>
      </c>
      <c r="R34" s="3" t="str">
        <f>COUNTIFS(BB9:BB172,1)&amp;" SPNC n°1"</f>
        <v>0 SPNC n°1</v>
      </c>
      <c r="T34" s="20">
        <v>26</v>
      </c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 t="s">
        <v>141</v>
      </c>
      <c r="AW34" s="2" t="s">
        <v>141</v>
      </c>
      <c r="AX34" s="2" t="s">
        <v>141</v>
      </c>
      <c r="AY34" s="2" t="s">
        <v>141</v>
      </c>
      <c r="AZ34" s="39">
        <f t="shared" ca="1" si="5"/>
        <v>0</v>
      </c>
      <c r="BA34" s="136"/>
      <c r="BB34" s="132"/>
      <c r="BD34" s="37">
        <f t="shared" si="13"/>
        <v>0</v>
      </c>
      <c r="BE34" s="37">
        <f t="shared" si="14"/>
        <v>0</v>
      </c>
      <c r="BF34" s="37">
        <f t="shared" si="15"/>
        <v>0</v>
      </c>
      <c r="BG34" s="37">
        <f t="shared" si="16"/>
        <v>0</v>
      </c>
      <c r="BH34" s="37">
        <f t="shared" si="17"/>
        <v>0</v>
      </c>
      <c r="BI34" s="37">
        <f t="shared" si="18"/>
        <v>0</v>
      </c>
      <c r="BJ34" s="37">
        <f t="shared" si="19"/>
        <v>0</v>
      </c>
      <c r="BK34" s="37">
        <f t="shared" si="20"/>
        <v>0</v>
      </c>
      <c r="BL34" s="37">
        <f t="shared" si="21"/>
        <v>0</v>
      </c>
      <c r="BM34" s="37">
        <f t="shared" si="22"/>
        <v>0</v>
      </c>
      <c r="BN34" s="37">
        <f t="shared" si="23"/>
        <v>0</v>
      </c>
      <c r="BO34" s="37">
        <f t="shared" si="24"/>
        <v>0</v>
      </c>
      <c r="BP34" s="37">
        <f t="shared" si="25"/>
        <v>0</v>
      </c>
      <c r="BQ34" s="37">
        <f t="shared" si="26"/>
        <v>0</v>
      </c>
      <c r="BR34" s="37">
        <f t="shared" si="27"/>
        <v>0</v>
      </c>
      <c r="BS34" s="37">
        <f t="shared" si="28"/>
        <v>0</v>
      </c>
      <c r="BT34" s="37">
        <f t="shared" si="29"/>
        <v>0</v>
      </c>
      <c r="BU34" s="37">
        <f t="shared" si="30"/>
        <v>0</v>
      </c>
      <c r="BV34" s="37">
        <f t="shared" si="31"/>
        <v>0</v>
      </c>
      <c r="BW34" s="37">
        <f t="shared" si="32"/>
        <v>0</v>
      </c>
      <c r="BX34" s="37">
        <f t="shared" si="33"/>
        <v>0</v>
      </c>
      <c r="BY34" s="37">
        <f t="shared" si="34"/>
        <v>0</v>
      </c>
      <c r="BZ34" s="37">
        <f t="shared" si="35"/>
        <v>0</v>
      </c>
      <c r="CA34" s="37">
        <f t="shared" si="36"/>
        <v>0</v>
      </c>
      <c r="CB34" s="37">
        <f t="shared" si="37"/>
        <v>0</v>
      </c>
      <c r="CC34" s="37">
        <f t="shared" si="38"/>
        <v>0</v>
      </c>
      <c r="CD34" s="37">
        <f t="shared" si="39"/>
        <v>0</v>
      </c>
      <c r="CE34" s="37">
        <f t="shared" si="40"/>
        <v>0</v>
      </c>
      <c r="CF34" s="37">
        <f t="shared" si="41"/>
        <v>0</v>
      </c>
      <c r="CG34" s="37">
        <f t="shared" si="42"/>
        <v>0</v>
      </c>
      <c r="CH34" s="37"/>
      <c r="CI34" s="37">
        <f t="shared" ca="1" si="43"/>
        <v>0</v>
      </c>
      <c r="CJ34" s="37">
        <f t="shared" ca="1" si="44"/>
        <v>0</v>
      </c>
      <c r="CK34" s="37">
        <f t="shared" ca="1" si="45"/>
        <v>0</v>
      </c>
      <c r="CL34" s="37">
        <f t="shared" ca="1" si="46"/>
        <v>0</v>
      </c>
      <c r="CM34" s="37">
        <f t="shared" ca="1" si="47"/>
        <v>0</v>
      </c>
      <c r="CN34" s="37">
        <f t="shared" ca="1" si="48"/>
        <v>0</v>
      </c>
      <c r="CO34" s="37">
        <f t="shared" ca="1" si="49"/>
        <v>0</v>
      </c>
      <c r="CP34" s="37">
        <f t="shared" ca="1" si="50"/>
        <v>0</v>
      </c>
      <c r="CQ34" s="37">
        <f t="shared" ca="1" si="51"/>
        <v>0</v>
      </c>
      <c r="CR34" s="37">
        <f t="shared" ca="1" si="52"/>
        <v>0</v>
      </c>
      <c r="CS34" s="37">
        <f t="shared" ca="1" si="53"/>
        <v>0</v>
      </c>
      <c r="CT34" s="37">
        <f t="shared" ca="1" si="54"/>
        <v>0</v>
      </c>
      <c r="CU34" s="37">
        <f t="shared" ca="1" si="55"/>
        <v>0</v>
      </c>
      <c r="CV34" s="37">
        <f t="shared" ca="1" si="56"/>
        <v>0</v>
      </c>
      <c r="CW34" s="37">
        <f t="shared" ca="1" si="57"/>
        <v>0</v>
      </c>
      <c r="CX34" s="37">
        <f t="shared" ca="1" si="58"/>
        <v>0</v>
      </c>
      <c r="CY34" s="37">
        <f t="shared" ca="1" si="59"/>
        <v>0</v>
      </c>
      <c r="CZ34" s="37">
        <f t="shared" ca="1" si="60"/>
        <v>0</v>
      </c>
      <c r="DA34" s="37">
        <f t="shared" ca="1" si="61"/>
        <v>0</v>
      </c>
      <c r="DB34" s="37">
        <f t="shared" ca="1" si="62"/>
        <v>0</v>
      </c>
      <c r="DC34" s="37">
        <f t="shared" ca="1" si="63"/>
        <v>0</v>
      </c>
      <c r="DD34" s="37">
        <f t="shared" ca="1" si="64"/>
        <v>0</v>
      </c>
      <c r="DE34" s="37">
        <f t="shared" ca="1" si="65"/>
        <v>0</v>
      </c>
      <c r="DF34" s="37">
        <f t="shared" ca="1" si="66"/>
        <v>0</v>
      </c>
      <c r="DG34" s="37">
        <f t="shared" ca="1" si="67"/>
        <v>0</v>
      </c>
      <c r="DH34" s="37">
        <f t="shared" ca="1" si="68"/>
        <v>0</v>
      </c>
      <c r="DI34" s="37">
        <f t="shared" ca="1" si="69"/>
        <v>0</v>
      </c>
      <c r="DJ34" s="37">
        <f t="shared" ca="1" si="70"/>
        <v>0</v>
      </c>
      <c r="DK34" s="37">
        <f t="shared" ca="1" si="71"/>
        <v>0</v>
      </c>
      <c r="DL34" s="37">
        <f t="shared" ca="1" si="72"/>
        <v>0</v>
      </c>
    </row>
    <row r="35" spans="1:116" ht="14.65" thickBot="1" x14ac:dyDescent="0.5">
      <c r="A35" s="37" t="s">
        <v>133</v>
      </c>
      <c r="B35" s="14">
        <f>MATRICE!A31</f>
        <v>0</v>
      </c>
      <c r="C35" s="134">
        <f t="shared" ca="1" si="73"/>
        <v>0</v>
      </c>
      <c r="D35" s="111"/>
      <c r="E35" s="14" t="s">
        <v>211</v>
      </c>
      <c r="F35" s="31" t="str">
        <f t="shared" si="8"/>
        <v/>
      </c>
      <c r="G35" s="19"/>
      <c r="H35" s="19"/>
      <c r="I35" s="19"/>
      <c r="J35" s="19"/>
      <c r="K35" s="19"/>
      <c r="L35" s="15" t="str">
        <f t="shared" ca="1" si="9"/>
        <v/>
      </c>
      <c r="M35" s="37" t="str">
        <f t="shared" ca="1" si="4"/>
        <v/>
      </c>
      <c r="N35" s="37" t="str">
        <f t="shared" ca="1" si="10"/>
        <v/>
      </c>
      <c r="O35" s="37">
        <f t="shared" si="11"/>
        <v>1</v>
      </c>
      <c r="R35" s="109" t="str">
        <f>COUNTIFS(BB9:BB172,2)&amp;" SPNC n°2"</f>
        <v>0 SPNC n°2</v>
      </c>
      <c r="T35" s="20">
        <v>27</v>
      </c>
      <c r="U35" s="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 t="s">
        <v>141</v>
      </c>
      <c r="AW35" s="2" t="s">
        <v>141</v>
      </c>
      <c r="AX35" s="2" t="s">
        <v>141</v>
      </c>
      <c r="AY35" s="2" t="s">
        <v>141</v>
      </c>
      <c r="AZ35" s="39">
        <f t="shared" ca="1" si="5"/>
        <v>0</v>
      </c>
      <c r="BA35" s="136"/>
      <c r="BB35" s="132"/>
      <c r="BD35" s="37">
        <f t="shared" si="13"/>
        <v>0</v>
      </c>
      <c r="BE35" s="37">
        <f t="shared" si="14"/>
        <v>0</v>
      </c>
      <c r="BF35" s="37">
        <f t="shared" si="15"/>
        <v>0</v>
      </c>
      <c r="BG35" s="37">
        <f t="shared" si="16"/>
        <v>0</v>
      </c>
      <c r="BH35" s="37">
        <f t="shared" si="17"/>
        <v>0</v>
      </c>
      <c r="BI35" s="37">
        <f t="shared" si="18"/>
        <v>0</v>
      </c>
      <c r="BJ35" s="37">
        <f t="shared" si="19"/>
        <v>0</v>
      </c>
      <c r="BK35" s="37">
        <f t="shared" si="20"/>
        <v>0</v>
      </c>
      <c r="BL35" s="37">
        <f t="shared" si="21"/>
        <v>0</v>
      </c>
      <c r="BM35" s="37">
        <f t="shared" si="22"/>
        <v>0</v>
      </c>
      <c r="BN35" s="37">
        <f t="shared" si="23"/>
        <v>0</v>
      </c>
      <c r="BO35" s="37">
        <f t="shared" si="24"/>
        <v>0</v>
      </c>
      <c r="BP35" s="37">
        <f t="shared" si="25"/>
        <v>0</v>
      </c>
      <c r="BQ35" s="37">
        <f t="shared" si="26"/>
        <v>0</v>
      </c>
      <c r="BR35" s="37">
        <f t="shared" si="27"/>
        <v>0</v>
      </c>
      <c r="BS35" s="37">
        <f t="shared" si="28"/>
        <v>0</v>
      </c>
      <c r="BT35" s="37">
        <f t="shared" si="29"/>
        <v>0</v>
      </c>
      <c r="BU35" s="37">
        <f t="shared" si="30"/>
        <v>0</v>
      </c>
      <c r="BV35" s="37">
        <f t="shared" si="31"/>
        <v>0</v>
      </c>
      <c r="BW35" s="37">
        <f t="shared" si="32"/>
        <v>0</v>
      </c>
      <c r="BX35" s="37">
        <f t="shared" si="33"/>
        <v>0</v>
      </c>
      <c r="BY35" s="37">
        <f t="shared" si="34"/>
        <v>0</v>
      </c>
      <c r="BZ35" s="37">
        <f t="shared" si="35"/>
        <v>0</v>
      </c>
      <c r="CA35" s="37">
        <f t="shared" si="36"/>
        <v>0</v>
      </c>
      <c r="CB35" s="37">
        <f t="shared" si="37"/>
        <v>0</v>
      </c>
      <c r="CC35" s="37">
        <f t="shared" si="38"/>
        <v>0</v>
      </c>
      <c r="CD35" s="37">
        <f t="shared" si="39"/>
        <v>0</v>
      </c>
      <c r="CE35" s="37">
        <f t="shared" si="40"/>
        <v>0</v>
      </c>
      <c r="CF35" s="37">
        <f t="shared" si="41"/>
        <v>0</v>
      </c>
      <c r="CG35" s="37">
        <f t="shared" si="42"/>
        <v>0</v>
      </c>
      <c r="CH35" s="37"/>
      <c r="CI35" s="37">
        <f t="shared" ca="1" si="43"/>
        <v>0</v>
      </c>
      <c r="CJ35" s="37">
        <f t="shared" ca="1" si="44"/>
        <v>0</v>
      </c>
      <c r="CK35" s="37">
        <f t="shared" ca="1" si="45"/>
        <v>0</v>
      </c>
      <c r="CL35" s="37">
        <f t="shared" ca="1" si="46"/>
        <v>0</v>
      </c>
      <c r="CM35" s="37">
        <f t="shared" ca="1" si="47"/>
        <v>0</v>
      </c>
      <c r="CN35" s="37">
        <f t="shared" ca="1" si="48"/>
        <v>0</v>
      </c>
      <c r="CO35" s="37">
        <f t="shared" ca="1" si="49"/>
        <v>0</v>
      </c>
      <c r="CP35" s="37">
        <f t="shared" ca="1" si="50"/>
        <v>0</v>
      </c>
      <c r="CQ35" s="37">
        <f t="shared" ca="1" si="51"/>
        <v>0</v>
      </c>
      <c r="CR35" s="37">
        <f t="shared" ca="1" si="52"/>
        <v>0</v>
      </c>
      <c r="CS35" s="37">
        <f t="shared" ca="1" si="53"/>
        <v>0</v>
      </c>
      <c r="CT35" s="37">
        <f t="shared" ca="1" si="54"/>
        <v>0</v>
      </c>
      <c r="CU35" s="37">
        <f t="shared" ca="1" si="55"/>
        <v>0</v>
      </c>
      <c r="CV35" s="37">
        <f t="shared" ca="1" si="56"/>
        <v>0</v>
      </c>
      <c r="CW35" s="37">
        <f t="shared" ca="1" si="57"/>
        <v>0</v>
      </c>
      <c r="CX35" s="37">
        <f t="shared" ca="1" si="58"/>
        <v>0</v>
      </c>
      <c r="CY35" s="37">
        <f t="shared" ca="1" si="59"/>
        <v>0</v>
      </c>
      <c r="CZ35" s="37">
        <f t="shared" ca="1" si="60"/>
        <v>0</v>
      </c>
      <c r="DA35" s="37">
        <f t="shared" ca="1" si="61"/>
        <v>0</v>
      </c>
      <c r="DB35" s="37">
        <f t="shared" ca="1" si="62"/>
        <v>0</v>
      </c>
      <c r="DC35" s="37">
        <f t="shared" ca="1" si="63"/>
        <v>0</v>
      </c>
      <c r="DD35" s="37">
        <f t="shared" ca="1" si="64"/>
        <v>0</v>
      </c>
      <c r="DE35" s="37">
        <f t="shared" ca="1" si="65"/>
        <v>0</v>
      </c>
      <c r="DF35" s="37">
        <f t="shared" ca="1" si="66"/>
        <v>0</v>
      </c>
      <c r="DG35" s="37">
        <f t="shared" ca="1" si="67"/>
        <v>0</v>
      </c>
      <c r="DH35" s="37">
        <f t="shared" ca="1" si="68"/>
        <v>0</v>
      </c>
      <c r="DI35" s="37">
        <f t="shared" ca="1" si="69"/>
        <v>0</v>
      </c>
      <c r="DJ35" s="37">
        <f t="shared" ca="1" si="70"/>
        <v>0</v>
      </c>
      <c r="DK35" s="37">
        <f t="shared" ca="1" si="71"/>
        <v>0</v>
      </c>
      <c r="DL35" s="37">
        <f t="shared" ca="1" si="72"/>
        <v>0</v>
      </c>
    </row>
    <row r="36" spans="1:116" ht="14.65" thickBot="1" x14ac:dyDescent="0.5">
      <c r="A36" s="37" t="s">
        <v>134</v>
      </c>
      <c r="B36" s="14">
        <f>MATRICE!A32</f>
        <v>0</v>
      </c>
      <c r="C36" s="134">
        <f t="shared" ca="1" si="73"/>
        <v>0</v>
      </c>
      <c r="D36" s="111"/>
      <c r="E36" s="14" t="s">
        <v>212</v>
      </c>
      <c r="F36" s="31" t="str">
        <f t="shared" si="8"/>
        <v/>
      </c>
      <c r="G36" s="19"/>
      <c r="H36" s="19"/>
      <c r="I36" s="19"/>
      <c r="J36" s="19"/>
      <c r="K36" s="19"/>
      <c r="L36" s="15" t="str">
        <f t="shared" ca="1" si="9"/>
        <v/>
      </c>
      <c r="M36" s="37" t="str">
        <f t="shared" ca="1" si="4"/>
        <v/>
      </c>
      <c r="N36" s="37" t="str">
        <f t="shared" ca="1" si="10"/>
        <v/>
      </c>
      <c r="O36" s="37">
        <f t="shared" si="11"/>
        <v>1</v>
      </c>
      <c r="R36" s="109" t="str">
        <f>COUNTIFS(BB9:BB172,3)&amp;" SPNC n°3"</f>
        <v>0 SPNC n°3</v>
      </c>
      <c r="T36" s="20">
        <v>28</v>
      </c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 t="s">
        <v>141</v>
      </c>
      <c r="AW36" s="2" t="s">
        <v>141</v>
      </c>
      <c r="AX36" s="2" t="s">
        <v>141</v>
      </c>
      <c r="AY36" s="2" t="s">
        <v>141</v>
      </c>
      <c r="AZ36" s="39">
        <f t="shared" ca="1" si="5"/>
        <v>0</v>
      </c>
      <c r="BA36" s="136"/>
      <c r="BB36" s="132"/>
      <c r="BD36" s="37">
        <f t="shared" si="13"/>
        <v>0</v>
      </c>
      <c r="BE36" s="37">
        <f t="shared" si="14"/>
        <v>0</v>
      </c>
      <c r="BF36" s="37">
        <f t="shared" si="15"/>
        <v>0</v>
      </c>
      <c r="BG36" s="37">
        <f t="shared" si="16"/>
        <v>0</v>
      </c>
      <c r="BH36" s="37">
        <f t="shared" si="17"/>
        <v>0</v>
      </c>
      <c r="BI36" s="37">
        <f t="shared" si="18"/>
        <v>0</v>
      </c>
      <c r="BJ36" s="37">
        <f t="shared" si="19"/>
        <v>0</v>
      </c>
      <c r="BK36" s="37">
        <f t="shared" si="20"/>
        <v>0</v>
      </c>
      <c r="BL36" s="37">
        <f t="shared" si="21"/>
        <v>0</v>
      </c>
      <c r="BM36" s="37">
        <f t="shared" si="22"/>
        <v>0</v>
      </c>
      <c r="BN36" s="37">
        <f t="shared" si="23"/>
        <v>0</v>
      </c>
      <c r="BO36" s="37">
        <f t="shared" si="24"/>
        <v>0</v>
      </c>
      <c r="BP36" s="37">
        <f t="shared" si="25"/>
        <v>0</v>
      </c>
      <c r="BQ36" s="37">
        <f t="shared" si="26"/>
        <v>0</v>
      </c>
      <c r="BR36" s="37">
        <f t="shared" si="27"/>
        <v>0</v>
      </c>
      <c r="BS36" s="37">
        <f t="shared" si="28"/>
        <v>0</v>
      </c>
      <c r="BT36" s="37">
        <f t="shared" si="29"/>
        <v>0</v>
      </c>
      <c r="BU36" s="37">
        <f t="shared" si="30"/>
        <v>0</v>
      </c>
      <c r="BV36" s="37">
        <f t="shared" si="31"/>
        <v>0</v>
      </c>
      <c r="BW36" s="37">
        <f t="shared" si="32"/>
        <v>0</v>
      </c>
      <c r="BX36" s="37">
        <f t="shared" si="33"/>
        <v>0</v>
      </c>
      <c r="BY36" s="37">
        <f t="shared" si="34"/>
        <v>0</v>
      </c>
      <c r="BZ36" s="37">
        <f t="shared" si="35"/>
        <v>0</v>
      </c>
      <c r="CA36" s="37">
        <f t="shared" si="36"/>
        <v>0</v>
      </c>
      <c r="CB36" s="37">
        <f t="shared" si="37"/>
        <v>0</v>
      </c>
      <c r="CC36" s="37">
        <f t="shared" si="38"/>
        <v>0</v>
      </c>
      <c r="CD36" s="37">
        <f t="shared" si="39"/>
        <v>0</v>
      </c>
      <c r="CE36" s="37">
        <f t="shared" si="40"/>
        <v>0</v>
      </c>
      <c r="CF36" s="37">
        <f t="shared" si="41"/>
        <v>0</v>
      </c>
      <c r="CG36" s="37">
        <f t="shared" si="42"/>
        <v>0</v>
      </c>
      <c r="CH36" s="37"/>
      <c r="CI36" s="37">
        <f t="shared" ca="1" si="43"/>
        <v>0</v>
      </c>
      <c r="CJ36" s="37">
        <f t="shared" ca="1" si="44"/>
        <v>0</v>
      </c>
      <c r="CK36" s="37">
        <f t="shared" ca="1" si="45"/>
        <v>0</v>
      </c>
      <c r="CL36" s="37">
        <f t="shared" ca="1" si="46"/>
        <v>0</v>
      </c>
      <c r="CM36" s="37">
        <f t="shared" ca="1" si="47"/>
        <v>0</v>
      </c>
      <c r="CN36" s="37">
        <f t="shared" ca="1" si="48"/>
        <v>0</v>
      </c>
      <c r="CO36" s="37">
        <f t="shared" ca="1" si="49"/>
        <v>0</v>
      </c>
      <c r="CP36" s="37">
        <f t="shared" ca="1" si="50"/>
        <v>0</v>
      </c>
      <c r="CQ36" s="37">
        <f t="shared" ca="1" si="51"/>
        <v>0</v>
      </c>
      <c r="CR36" s="37">
        <f t="shared" ca="1" si="52"/>
        <v>0</v>
      </c>
      <c r="CS36" s="37">
        <f t="shared" ca="1" si="53"/>
        <v>0</v>
      </c>
      <c r="CT36" s="37">
        <f t="shared" ca="1" si="54"/>
        <v>0</v>
      </c>
      <c r="CU36" s="37">
        <f t="shared" ca="1" si="55"/>
        <v>0</v>
      </c>
      <c r="CV36" s="37">
        <f t="shared" ca="1" si="56"/>
        <v>0</v>
      </c>
      <c r="CW36" s="37">
        <f t="shared" ca="1" si="57"/>
        <v>0</v>
      </c>
      <c r="CX36" s="37">
        <f t="shared" ca="1" si="58"/>
        <v>0</v>
      </c>
      <c r="CY36" s="37">
        <f t="shared" ca="1" si="59"/>
        <v>0</v>
      </c>
      <c r="CZ36" s="37">
        <f t="shared" ca="1" si="60"/>
        <v>0</v>
      </c>
      <c r="DA36" s="37">
        <f t="shared" ca="1" si="61"/>
        <v>0</v>
      </c>
      <c r="DB36" s="37">
        <f t="shared" ca="1" si="62"/>
        <v>0</v>
      </c>
      <c r="DC36" s="37">
        <f t="shared" ca="1" si="63"/>
        <v>0</v>
      </c>
      <c r="DD36" s="37">
        <f t="shared" ca="1" si="64"/>
        <v>0</v>
      </c>
      <c r="DE36" s="37">
        <f t="shared" ca="1" si="65"/>
        <v>0</v>
      </c>
      <c r="DF36" s="37">
        <f t="shared" ca="1" si="66"/>
        <v>0</v>
      </c>
      <c r="DG36" s="37">
        <f t="shared" ca="1" si="67"/>
        <v>0</v>
      </c>
      <c r="DH36" s="37">
        <f t="shared" ca="1" si="68"/>
        <v>0</v>
      </c>
      <c r="DI36" s="37">
        <f t="shared" ca="1" si="69"/>
        <v>0</v>
      </c>
      <c r="DJ36" s="37">
        <f t="shared" ca="1" si="70"/>
        <v>0</v>
      </c>
      <c r="DK36" s="37">
        <f t="shared" ca="1" si="71"/>
        <v>0</v>
      </c>
      <c r="DL36" s="37">
        <f t="shared" ca="1" si="72"/>
        <v>0</v>
      </c>
    </row>
    <row r="37" spans="1:116" ht="14.65" thickBot="1" x14ac:dyDescent="0.5">
      <c r="A37" s="37" t="s">
        <v>135</v>
      </c>
      <c r="B37" s="14">
        <f>MATRICE!A33</f>
        <v>0</v>
      </c>
      <c r="C37" s="134">
        <f t="shared" ca="1" si="73"/>
        <v>0</v>
      </c>
      <c r="D37" s="111"/>
      <c r="E37" s="31" t="s">
        <v>213</v>
      </c>
      <c r="F37" s="31" t="str">
        <f t="shared" si="8"/>
        <v/>
      </c>
      <c r="G37" s="19"/>
      <c r="H37" s="19"/>
      <c r="I37" s="19"/>
      <c r="J37" s="19"/>
      <c r="K37" s="19"/>
      <c r="L37" s="15" t="str">
        <f t="shared" ca="1" si="9"/>
        <v/>
      </c>
      <c r="M37" s="37" t="str">
        <f t="shared" ca="1" si="4"/>
        <v/>
      </c>
      <c r="N37" s="37" t="str">
        <f t="shared" ca="1" si="10"/>
        <v/>
      </c>
      <c r="O37" s="37">
        <f t="shared" si="11"/>
        <v>1</v>
      </c>
      <c r="R37" s="109"/>
      <c r="T37" s="20">
        <v>29</v>
      </c>
      <c r="U37" s="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 t="s">
        <v>141</v>
      </c>
      <c r="AW37" s="2" t="s">
        <v>141</v>
      </c>
      <c r="AX37" s="2" t="s">
        <v>141</v>
      </c>
      <c r="AY37" s="2" t="s">
        <v>141</v>
      </c>
      <c r="AZ37" s="39">
        <f t="shared" ca="1" si="5"/>
        <v>0</v>
      </c>
      <c r="BA37" s="136"/>
      <c r="BB37" s="132"/>
      <c r="BD37" s="37">
        <f t="shared" si="13"/>
        <v>0</v>
      </c>
      <c r="BE37" s="37">
        <f t="shared" si="14"/>
        <v>0</v>
      </c>
      <c r="BF37" s="37">
        <f t="shared" si="15"/>
        <v>0</v>
      </c>
      <c r="BG37" s="37">
        <f t="shared" si="16"/>
        <v>0</v>
      </c>
      <c r="BH37" s="37">
        <f t="shared" si="17"/>
        <v>0</v>
      </c>
      <c r="BI37" s="37">
        <f t="shared" si="18"/>
        <v>0</v>
      </c>
      <c r="BJ37" s="37">
        <f t="shared" si="19"/>
        <v>0</v>
      </c>
      <c r="BK37" s="37">
        <f t="shared" si="20"/>
        <v>0</v>
      </c>
      <c r="BL37" s="37">
        <f t="shared" si="21"/>
        <v>0</v>
      </c>
      <c r="BM37" s="37">
        <f t="shared" si="22"/>
        <v>0</v>
      </c>
      <c r="BN37" s="37">
        <f t="shared" si="23"/>
        <v>0</v>
      </c>
      <c r="BO37" s="37">
        <f t="shared" si="24"/>
        <v>0</v>
      </c>
      <c r="BP37" s="37">
        <f t="shared" si="25"/>
        <v>0</v>
      </c>
      <c r="BQ37" s="37">
        <f t="shared" si="26"/>
        <v>0</v>
      </c>
      <c r="BR37" s="37">
        <f t="shared" si="27"/>
        <v>0</v>
      </c>
      <c r="BS37" s="37">
        <f t="shared" si="28"/>
        <v>0</v>
      </c>
      <c r="BT37" s="37">
        <f t="shared" si="29"/>
        <v>0</v>
      </c>
      <c r="BU37" s="37">
        <f t="shared" si="30"/>
        <v>0</v>
      </c>
      <c r="BV37" s="37">
        <f t="shared" si="31"/>
        <v>0</v>
      </c>
      <c r="BW37" s="37">
        <f t="shared" si="32"/>
        <v>0</v>
      </c>
      <c r="BX37" s="37">
        <f t="shared" si="33"/>
        <v>0</v>
      </c>
      <c r="BY37" s="37">
        <f t="shared" si="34"/>
        <v>0</v>
      </c>
      <c r="BZ37" s="37">
        <f t="shared" si="35"/>
        <v>0</v>
      </c>
      <c r="CA37" s="37">
        <f t="shared" si="36"/>
        <v>0</v>
      </c>
      <c r="CB37" s="37">
        <f t="shared" si="37"/>
        <v>0</v>
      </c>
      <c r="CC37" s="37">
        <f t="shared" si="38"/>
        <v>0</v>
      </c>
      <c r="CD37" s="37">
        <f t="shared" si="39"/>
        <v>0</v>
      </c>
      <c r="CE37" s="37">
        <f t="shared" si="40"/>
        <v>0</v>
      </c>
      <c r="CF37" s="37">
        <f t="shared" si="41"/>
        <v>0</v>
      </c>
      <c r="CG37" s="37">
        <f t="shared" si="42"/>
        <v>0</v>
      </c>
      <c r="CH37" s="37"/>
      <c r="CI37" s="37">
        <f t="shared" ca="1" si="43"/>
        <v>0</v>
      </c>
      <c r="CJ37" s="37">
        <f t="shared" ca="1" si="44"/>
        <v>0</v>
      </c>
      <c r="CK37" s="37">
        <f t="shared" ca="1" si="45"/>
        <v>0</v>
      </c>
      <c r="CL37" s="37">
        <f t="shared" ca="1" si="46"/>
        <v>0</v>
      </c>
      <c r="CM37" s="37">
        <f t="shared" ca="1" si="47"/>
        <v>0</v>
      </c>
      <c r="CN37" s="37">
        <f t="shared" ca="1" si="48"/>
        <v>0</v>
      </c>
      <c r="CO37" s="37">
        <f t="shared" ca="1" si="49"/>
        <v>0</v>
      </c>
      <c r="CP37" s="37">
        <f t="shared" ca="1" si="50"/>
        <v>0</v>
      </c>
      <c r="CQ37" s="37">
        <f t="shared" ca="1" si="51"/>
        <v>0</v>
      </c>
      <c r="CR37" s="37">
        <f t="shared" ca="1" si="52"/>
        <v>0</v>
      </c>
      <c r="CS37" s="37">
        <f t="shared" ca="1" si="53"/>
        <v>0</v>
      </c>
      <c r="CT37" s="37">
        <f t="shared" ca="1" si="54"/>
        <v>0</v>
      </c>
      <c r="CU37" s="37">
        <f t="shared" ca="1" si="55"/>
        <v>0</v>
      </c>
      <c r="CV37" s="37">
        <f t="shared" ca="1" si="56"/>
        <v>0</v>
      </c>
      <c r="CW37" s="37">
        <f t="shared" ca="1" si="57"/>
        <v>0</v>
      </c>
      <c r="CX37" s="37">
        <f t="shared" ca="1" si="58"/>
        <v>0</v>
      </c>
      <c r="CY37" s="37">
        <f t="shared" ca="1" si="59"/>
        <v>0</v>
      </c>
      <c r="CZ37" s="37">
        <f t="shared" ca="1" si="60"/>
        <v>0</v>
      </c>
      <c r="DA37" s="37">
        <f t="shared" ca="1" si="61"/>
        <v>0</v>
      </c>
      <c r="DB37" s="37">
        <f t="shared" ca="1" si="62"/>
        <v>0</v>
      </c>
      <c r="DC37" s="37">
        <f t="shared" ca="1" si="63"/>
        <v>0</v>
      </c>
      <c r="DD37" s="37">
        <f t="shared" ca="1" si="64"/>
        <v>0</v>
      </c>
      <c r="DE37" s="37">
        <f t="shared" ca="1" si="65"/>
        <v>0</v>
      </c>
      <c r="DF37" s="37">
        <f t="shared" ca="1" si="66"/>
        <v>0</v>
      </c>
      <c r="DG37" s="37">
        <f t="shared" ca="1" si="67"/>
        <v>0</v>
      </c>
      <c r="DH37" s="37">
        <f t="shared" ca="1" si="68"/>
        <v>0</v>
      </c>
      <c r="DI37" s="37">
        <f t="shared" ca="1" si="69"/>
        <v>0</v>
      </c>
      <c r="DJ37" s="37">
        <f t="shared" ca="1" si="70"/>
        <v>0</v>
      </c>
      <c r="DK37" s="37">
        <f t="shared" ca="1" si="71"/>
        <v>0</v>
      </c>
      <c r="DL37" s="37">
        <f t="shared" ca="1" si="72"/>
        <v>0</v>
      </c>
    </row>
    <row r="38" spans="1:116" ht="14.65" thickBot="1" x14ac:dyDescent="0.5">
      <c r="A38" s="37" t="s">
        <v>136</v>
      </c>
      <c r="B38" s="14">
        <f>MATRICE!A34</f>
        <v>0</v>
      </c>
      <c r="C38" s="134">
        <f t="shared" ca="1" si="73"/>
        <v>0</v>
      </c>
      <c r="D38" s="111"/>
      <c r="E38" s="14" t="s">
        <v>214</v>
      </c>
      <c r="F38" s="31" t="str">
        <f t="shared" si="8"/>
        <v/>
      </c>
      <c r="G38" s="19"/>
      <c r="H38" s="19"/>
      <c r="I38" s="19"/>
      <c r="J38" s="19"/>
      <c r="K38" s="19"/>
      <c r="L38" s="15" t="str">
        <f t="shared" ca="1" si="9"/>
        <v/>
      </c>
      <c r="M38" s="37" t="str">
        <f t="shared" ca="1" si="4"/>
        <v/>
      </c>
      <c r="N38" s="37" t="str">
        <f t="shared" ca="1" si="10"/>
        <v/>
      </c>
      <c r="O38" s="37">
        <f t="shared" si="11"/>
        <v>1</v>
      </c>
      <c r="R38" s="109"/>
      <c r="T38" s="20">
        <v>30</v>
      </c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 t="s">
        <v>141</v>
      </c>
      <c r="AW38" s="2" t="s">
        <v>141</v>
      </c>
      <c r="AX38" s="2" t="s">
        <v>141</v>
      </c>
      <c r="AY38" s="2" t="s">
        <v>141</v>
      </c>
      <c r="AZ38" s="39">
        <f t="shared" ca="1" si="5"/>
        <v>0</v>
      </c>
      <c r="BA38" s="136"/>
      <c r="BB38" s="132"/>
      <c r="BD38" s="37">
        <f t="shared" si="13"/>
        <v>0</v>
      </c>
      <c r="BE38" s="37">
        <f t="shared" si="14"/>
        <v>0</v>
      </c>
      <c r="BF38" s="37">
        <f t="shared" si="15"/>
        <v>0</v>
      </c>
      <c r="BG38" s="37">
        <f t="shared" si="16"/>
        <v>0</v>
      </c>
      <c r="BH38" s="37">
        <f t="shared" si="17"/>
        <v>0</v>
      </c>
      <c r="BI38" s="37">
        <f t="shared" si="18"/>
        <v>0</v>
      </c>
      <c r="BJ38" s="37">
        <f t="shared" si="19"/>
        <v>0</v>
      </c>
      <c r="BK38" s="37">
        <f t="shared" si="20"/>
        <v>0</v>
      </c>
      <c r="BL38" s="37">
        <f t="shared" si="21"/>
        <v>0</v>
      </c>
      <c r="BM38" s="37">
        <f t="shared" si="22"/>
        <v>0</v>
      </c>
      <c r="BN38" s="37">
        <f t="shared" si="23"/>
        <v>0</v>
      </c>
      <c r="BO38" s="37">
        <f t="shared" si="24"/>
        <v>0</v>
      </c>
      <c r="BP38" s="37">
        <f t="shared" si="25"/>
        <v>0</v>
      </c>
      <c r="BQ38" s="37">
        <f t="shared" si="26"/>
        <v>0</v>
      </c>
      <c r="BR38" s="37">
        <f t="shared" si="27"/>
        <v>0</v>
      </c>
      <c r="BS38" s="37">
        <f t="shared" si="28"/>
        <v>0</v>
      </c>
      <c r="BT38" s="37">
        <f t="shared" si="29"/>
        <v>0</v>
      </c>
      <c r="BU38" s="37">
        <f t="shared" si="30"/>
        <v>0</v>
      </c>
      <c r="BV38" s="37">
        <f t="shared" si="31"/>
        <v>0</v>
      </c>
      <c r="BW38" s="37">
        <f t="shared" si="32"/>
        <v>0</v>
      </c>
      <c r="BX38" s="37">
        <f t="shared" si="33"/>
        <v>0</v>
      </c>
      <c r="BY38" s="37">
        <f t="shared" si="34"/>
        <v>0</v>
      </c>
      <c r="BZ38" s="37">
        <f t="shared" si="35"/>
        <v>0</v>
      </c>
      <c r="CA38" s="37">
        <f t="shared" si="36"/>
        <v>0</v>
      </c>
      <c r="CB38" s="37">
        <f t="shared" si="37"/>
        <v>0</v>
      </c>
      <c r="CC38" s="37">
        <f t="shared" si="38"/>
        <v>0</v>
      </c>
      <c r="CD38" s="37">
        <f t="shared" si="39"/>
        <v>0</v>
      </c>
      <c r="CE38" s="37">
        <f t="shared" si="40"/>
        <v>0</v>
      </c>
      <c r="CF38" s="37">
        <f t="shared" si="41"/>
        <v>0</v>
      </c>
      <c r="CG38" s="37">
        <f t="shared" si="42"/>
        <v>0</v>
      </c>
      <c r="CH38" s="37"/>
      <c r="CI38" s="37">
        <f t="shared" ca="1" si="43"/>
        <v>0</v>
      </c>
      <c r="CJ38" s="37">
        <f t="shared" ca="1" si="44"/>
        <v>0</v>
      </c>
      <c r="CK38" s="37">
        <f t="shared" ca="1" si="45"/>
        <v>0</v>
      </c>
      <c r="CL38" s="37">
        <f t="shared" ca="1" si="46"/>
        <v>0</v>
      </c>
      <c r="CM38" s="37">
        <f t="shared" ca="1" si="47"/>
        <v>0</v>
      </c>
      <c r="CN38" s="37">
        <f t="shared" ca="1" si="48"/>
        <v>0</v>
      </c>
      <c r="CO38" s="37">
        <f t="shared" ca="1" si="49"/>
        <v>0</v>
      </c>
      <c r="CP38" s="37">
        <f t="shared" ca="1" si="50"/>
        <v>0</v>
      </c>
      <c r="CQ38" s="37">
        <f t="shared" ca="1" si="51"/>
        <v>0</v>
      </c>
      <c r="CR38" s="37">
        <f t="shared" ca="1" si="52"/>
        <v>0</v>
      </c>
      <c r="CS38" s="37">
        <f t="shared" ca="1" si="53"/>
        <v>0</v>
      </c>
      <c r="CT38" s="37">
        <f t="shared" ca="1" si="54"/>
        <v>0</v>
      </c>
      <c r="CU38" s="37">
        <f t="shared" ca="1" si="55"/>
        <v>0</v>
      </c>
      <c r="CV38" s="37">
        <f t="shared" ca="1" si="56"/>
        <v>0</v>
      </c>
      <c r="CW38" s="37">
        <f t="shared" ca="1" si="57"/>
        <v>0</v>
      </c>
      <c r="CX38" s="37">
        <f t="shared" ca="1" si="58"/>
        <v>0</v>
      </c>
      <c r="CY38" s="37">
        <f t="shared" ca="1" si="59"/>
        <v>0</v>
      </c>
      <c r="CZ38" s="37">
        <f t="shared" ca="1" si="60"/>
        <v>0</v>
      </c>
      <c r="DA38" s="37">
        <f t="shared" ca="1" si="61"/>
        <v>0</v>
      </c>
      <c r="DB38" s="37">
        <f t="shared" ca="1" si="62"/>
        <v>0</v>
      </c>
      <c r="DC38" s="37">
        <f t="shared" ca="1" si="63"/>
        <v>0</v>
      </c>
      <c r="DD38" s="37">
        <f t="shared" ca="1" si="64"/>
        <v>0</v>
      </c>
      <c r="DE38" s="37">
        <f t="shared" ca="1" si="65"/>
        <v>0</v>
      </c>
      <c r="DF38" s="37">
        <f t="shared" ca="1" si="66"/>
        <v>0</v>
      </c>
      <c r="DG38" s="37">
        <f t="shared" ca="1" si="67"/>
        <v>0</v>
      </c>
      <c r="DH38" s="37">
        <f t="shared" ca="1" si="68"/>
        <v>0</v>
      </c>
      <c r="DI38" s="37">
        <f t="shared" ca="1" si="69"/>
        <v>0</v>
      </c>
      <c r="DJ38" s="37">
        <f t="shared" ca="1" si="70"/>
        <v>0</v>
      </c>
      <c r="DK38" s="37">
        <f t="shared" ca="1" si="71"/>
        <v>0</v>
      </c>
      <c r="DL38" s="37">
        <f t="shared" ca="1" si="72"/>
        <v>0</v>
      </c>
    </row>
    <row r="39" spans="1:116" ht="14.65" thickBot="1" x14ac:dyDescent="0.5">
      <c r="C39" s="23"/>
      <c r="D39" s="111"/>
      <c r="E39" s="24"/>
      <c r="F39" s="24"/>
      <c r="G39" s="25"/>
      <c r="H39" s="25"/>
      <c r="I39" s="25"/>
      <c r="J39" s="25"/>
      <c r="K39" s="25"/>
      <c r="L39" s="3"/>
      <c r="T39" s="20">
        <v>31</v>
      </c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 t="s">
        <v>141</v>
      </c>
      <c r="AW39" s="2" t="s">
        <v>141</v>
      </c>
      <c r="AX39" s="2" t="s">
        <v>141</v>
      </c>
      <c r="AY39" s="2" t="s">
        <v>141</v>
      </c>
      <c r="AZ39" s="39">
        <f t="shared" ca="1" si="5"/>
        <v>0</v>
      </c>
      <c r="BA39" s="136"/>
      <c r="BB39" s="132"/>
      <c r="BD39" s="37">
        <f t="shared" si="13"/>
        <v>0</v>
      </c>
      <c r="BE39" s="37">
        <f t="shared" si="14"/>
        <v>0</v>
      </c>
      <c r="BF39" s="37">
        <f t="shared" si="15"/>
        <v>0</v>
      </c>
      <c r="BG39" s="37">
        <f t="shared" si="16"/>
        <v>0</v>
      </c>
      <c r="BH39" s="37">
        <f t="shared" si="17"/>
        <v>0</v>
      </c>
      <c r="BI39" s="37">
        <f t="shared" si="18"/>
        <v>0</v>
      </c>
      <c r="BJ39" s="37">
        <f t="shared" si="19"/>
        <v>0</v>
      </c>
      <c r="BK39" s="37">
        <f t="shared" si="20"/>
        <v>0</v>
      </c>
      <c r="BL39" s="37">
        <f t="shared" si="21"/>
        <v>0</v>
      </c>
      <c r="BM39" s="37">
        <f t="shared" si="22"/>
        <v>0</v>
      </c>
      <c r="BN39" s="37">
        <f t="shared" si="23"/>
        <v>0</v>
      </c>
      <c r="BO39" s="37">
        <f t="shared" si="24"/>
        <v>0</v>
      </c>
      <c r="BP39" s="37">
        <f t="shared" si="25"/>
        <v>0</v>
      </c>
      <c r="BQ39" s="37">
        <f t="shared" si="26"/>
        <v>0</v>
      </c>
      <c r="BR39" s="37">
        <f t="shared" si="27"/>
        <v>0</v>
      </c>
      <c r="BS39" s="37">
        <f t="shared" si="28"/>
        <v>0</v>
      </c>
      <c r="BT39" s="37">
        <f t="shared" si="29"/>
        <v>0</v>
      </c>
      <c r="BU39" s="37">
        <f t="shared" si="30"/>
        <v>0</v>
      </c>
      <c r="BV39" s="37">
        <f t="shared" si="31"/>
        <v>0</v>
      </c>
      <c r="BW39" s="37">
        <f t="shared" si="32"/>
        <v>0</v>
      </c>
      <c r="BX39" s="37">
        <f t="shared" si="33"/>
        <v>0</v>
      </c>
      <c r="BY39" s="37">
        <f t="shared" si="34"/>
        <v>0</v>
      </c>
      <c r="BZ39" s="37">
        <f t="shared" si="35"/>
        <v>0</v>
      </c>
      <c r="CA39" s="37">
        <f t="shared" si="36"/>
        <v>0</v>
      </c>
      <c r="CB39" s="37">
        <f t="shared" si="37"/>
        <v>0</v>
      </c>
      <c r="CC39" s="37">
        <f t="shared" si="38"/>
        <v>0</v>
      </c>
      <c r="CD39" s="37">
        <f t="shared" si="39"/>
        <v>0</v>
      </c>
      <c r="CE39" s="37">
        <f t="shared" si="40"/>
        <v>0</v>
      </c>
      <c r="CF39" s="37">
        <f t="shared" si="41"/>
        <v>0</v>
      </c>
      <c r="CG39" s="37">
        <f t="shared" si="42"/>
        <v>0</v>
      </c>
      <c r="CH39" s="37"/>
      <c r="CI39" s="37">
        <f t="shared" ca="1" si="43"/>
        <v>0</v>
      </c>
      <c r="CJ39" s="37">
        <f t="shared" ca="1" si="44"/>
        <v>0</v>
      </c>
      <c r="CK39" s="37">
        <f t="shared" ca="1" si="45"/>
        <v>0</v>
      </c>
      <c r="CL39" s="37">
        <f t="shared" ca="1" si="46"/>
        <v>0</v>
      </c>
      <c r="CM39" s="37">
        <f t="shared" ca="1" si="47"/>
        <v>0</v>
      </c>
      <c r="CN39" s="37">
        <f t="shared" ca="1" si="48"/>
        <v>0</v>
      </c>
      <c r="CO39" s="37">
        <f t="shared" ca="1" si="49"/>
        <v>0</v>
      </c>
      <c r="CP39" s="37">
        <f t="shared" ca="1" si="50"/>
        <v>0</v>
      </c>
      <c r="CQ39" s="37">
        <f t="shared" ca="1" si="51"/>
        <v>0</v>
      </c>
      <c r="CR39" s="37">
        <f t="shared" ca="1" si="52"/>
        <v>0</v>
      </c>
      <c r="CS39" s="37">
        <f t="shared" ca="1" si="53"/>
        <v>0</v>
      </c>
      <c r="CT39" s="37">
        <f t="shared" ca="1" si="54"/>
        <v>0</v>
      </c>
      <c r="CU39" s="37">
        <f t="shared" ca="1" si="55"/>
        <v>0</v>
      </c>
      <c r="CV39" s="37">
        <f t="shared" ca="1" si="56"/>
        <v>0</v>
      </c>
      <c r="CW39" s="37">
        <f t="shared" ca="1" si="57"/>
        <v>0</v>
      </c>
      <c r="CX39" s="37">
        <f t="shared" ca="1" si="58"/>
        <v>0</v>
      </c>
      <c r="CY39" s="37">
        <f t="shared" ca="1" si="59"/>
        <v>0</v>
      </c>
      <c r="CZ39" s="37">
        <f t="shared" ca="1" si="60"/>
        <v>0</v>
      </c>
      <c r="DA39" s="37">
        <f t="shared" ca="1" si="61"/>
        <v>0</v>
      </c>
      <c r="DB39" s="37">
        <f t="shared" ca="1" si="62"/>
        <v>0</v>
      </c>
      <c r="DC39" s="37">
        <f t="shared" ca="1" si="63"/>
        <v>0</v>
      </c>
      <c r="DD39" s="37">
        <f t="shared" ca="1" si="64"/>
        <v>0</v>
      </c>
      <c r="DE39" s="37">
        <f t="shared" ca="1" si="65"/>
        <v>0</v>
      </c>
      <c r="DF39" s="37">
        <f t="shared" ca="1" si="66"/>
        <v>0</v>
      </c>
      <c r="DG39" s="37">
        <f t="shared" ca="1" si="67"/>
        <v>0</v>
      </c>
      <c r="DH39" s="37">
        <f t="shared" ca="1" si="68"/>
        <v>0</v>
      </c>
      <c r="DI39" s="37">
        <f t="shared" ca="1" si="69"/>
        <v>0</v>
      </c>
      <c r="DJ39" s="37">
        <f t="shared" ca="1" si="70"/>
        <v>0</v>
      </c>
      <c r="DK39" s="37">
        <f t="shared" ca="1" si="71"/>
        <v>0</v>
      </c>
      <c r="DL39" s="37">
        <f t="shared" ca="1" si="72"/>
        <v>0</v>
      </c>
    </row>
    <row r="40" spans="1:116" ht="14.65" thickBot="1" x14ac:dyDescent="0.5">
      <c r="C40" s="23"/>
      <c r="D40" s="111"/>
      <c r="E40" s="24"/>
      <c r="F40" s="24"/>
      <c r="G40" s="25"/>
      <c r="H40" s="25"/>
      <c r="I40" s="25"/>
      <c r="J40" s="25"/>
      <c r="K40" s="25"/>
      <c r="L40" s="3"/>
      <c r="T40" s="20">
        <v>32</v>
      </c>
      <c r="U40" s="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 t="s">
        <v>141</v>
      </c>
      <c r="AW40" s="2" t="s">
        <v>141</v>
      </c>
      <c r="AX40" s="2" t="s">
        <v>141</v>
      </c>
      <c r="AY40" s="2" t="s">
        <v>141</v>
      </c>
      <c r="AZ40" s="39">
        <f t="shared" ca="1" si="5"/>
        <v>0</v>
      </c>
      <c r="BA40" s="136"/>
      <c r="BB40" s="132"/>
      <c r="BD40" s="37">
        <f t="shared" si="13"/>
        <v>0</v>
      </c>
      <c r="BE40" s="37">
        <f t="shared" si="14"/>
        <v>0</v>
      </c>
      <c r="BF40" s="37">
        <f t="shared" si="15"/>
        <v>0</v>
      </c>
      <c r="BG40" s="37">
        <f t="shared" si="16"/>
        <v>0</v>
      </c>
      <c r="BH40" s="37">
        <f t="shared" si="17"/>
        <v>0</v>
      </c>
      <c r="BI40" s="37">
        <f t="shared" si="18"/>
        <v>0</v>
      </c>
      <c r="BJ40" s="37">
        <f t="shared" si="19"/>
        <v>0</v>
      </c>
      <c r="BK40" s="37">
        <f t="shared" si="20"/>
        <v>0</v>
      </c>
      <c r="BL40" s="37">
        <f t="shared" si="21"/>
        <v>0</v>
      </c>
      <c r="BM40" s="37">
        <f t="shared" si="22"/>
        <v>0</v>
      </c>
      <c r="BN40" s="37">
        <f t="shared" si="23"/>
        <v>0</v>
      </c>
      <c r="BO40" s="37">
        <f t="shared" si="24"/>
        <v>0</v>
      </c>
      <c r="BP40" s="37">
        <f t="shared" si="25"/>
        <v>0</v>
      </c>
      <c r="BQ40" s="37">
        <f t="shared" si="26"/>
        <v>0</v>
      </c>
      <c r="BR40" s="37">
        <f t="shared" si="27"/>
        <v>0</v>
      </c>
      <c r="BS40" s="37">
        <f t="shared" si="28"/>
        <v>0</v>
      </c>
      <c r="BT40" s="37">
        <f t="shared" si="29"/>
        <v>0</v>
      </c>
      <c r="BU40" s="37">
        <f t="shared" si="30"/>
        <v>0</v>
      </c>
      <c r="BV40" s="37">
        <f t="shared" si="31"/>
        <v>0</v>
      </c>
      <c r="BW40" s="37">
        <f t="shared" si="32"/>
        <v>0</v>
      </c>
      <c r="BX40" s="37">
        <f t="shared" si="33"/>
        <v>0</v>
      </c>
      <c r="BY40" s="37">
        <f t="shared" si="34"/>
        <v>0</v>
      </c>
      <c r="BZ40" s="37">
        <f t="shared" si="35"/>
        <v>0</v>
      </c>
      <c r="CA40" s="37">
        <f t="shared" si="36"/>
        <v>0</v>
      </c>
      <c r="CB40" s="37">
        <f t="shared" si="37"/>
        <v>0</v>
      </c>
      <c r="CC40" s="37">
        <f t="shared" si="38"/>
        <v>0</v>
      </c>
      <c r="CD40" s="37">
        <f t="shared" si="39"/>
        <v>0</v>
      </c>
      <c r="CE40" s="37">
        <f t="shared" si="40"/>
        <v>0</v>
      </c>
      <c r="CF40" s="37">
        <f t="shared" si="41"/>
        <v>0</v>
      </c>
      <c r="CG40" s="37">
        <f t="shared" si="42"/>
        <v>0</v>
      </c>
      <c r="CH40" s="37"/>
      <c r="CI40" s="37">
        <f t="shared" ca="1" si="43"/>
        <v>0</v>
      </c>
      <c r="CJ40" s="37">
        <f t="shared" ca="1" si="44"/>
        <v>0</v>
      </c>
      <c r="CK40" s="37">
        <f t="shared" ca="1" si="45"/>
        <v>0</v>
      </c>
      <c r="CL40" s="37">
        <f t="shared" ca="1" si="46"/>
        <v>0</v>
      </c>
      <c r="CM40" s="37">
        <f t="shared" ca="1" si="47"/>
        <v>0</v>
      </c>
      <c r="CN40" s="37">
        <f t="shared" ca="1" si="48"/>
        <v>0</v>
      </c>
      <c r="CO40" s="37">
        <f t="shared" ca="1" si="49"/>
        <v>0</v>
      </c>
      <c r="CP40" s="37">
        <f t="shared" ca="1" si="50"/>
        <v>0</v>
      </c>
      <c r="CQ40" s="37">
        <f t="shared" ca="1" si="51"/>
        <v>0</v>
      </c>
      <c r="CR40" s="37">
        <f t="shared" ca="1" si="52"/>
        <v>0</v>
      </c>
      <c r="CS40" s="37">
        <f t="shared" ca="1" si="53"/>
        <v>0</v>
      </c>
      <c r="CT40" s="37">
        <f t="shared" ca="1" si="54"/>
        <v>0</v>
      </c>
      <c r="CU40" s="37">
        <f t="shared" ca="1" si="55"/>
        <v>0</v>
      </c>
      <c r="CV40" s="37">
        <f t="shared" ca="1" si="56"/>
        <v>0</v>
      </c>
      <c r="CW40" s="37">
        <f t="shared" ca="1" si="57"/>
        <v>0</v>
      </c>
      <c r="CX40" s="37">
        <f t="shared" ca="1" si="58"/>
        <v>0</v>
      </c>
      <c r="CY40" s="37">
        <f t="shared" ca="1" si="59"/>
        <v>0</v>
      </c>
      <c r="CZ40" s="37">
        <f t="shared" ca="1" si="60"/>
        <v>0</v>
      </c>
      <c r="DA40" s="37">
        <f t="shared" ca="1" si="61"/>
        <v>0</v>
      </c>
      <c r="DB40" s="37">
        <f t="shared" ca="1" si="62"/>
        <v>0</v>
      </c>
      <c r="DC40" s="37">
        <f t="shared" ca="1" si="63"/>
        <v>0</v>
      </c>
      <c r="DD40" s="37">
        <f t="shared" ca="1" si="64"/>
        <v>0</v>
      </c>
      <c r="DE40" s="37">
        <f t="shared" ca="1" si="65"/>
        <v>0</v>
      </c>
      <c r="DF40" s="37">
        <f t="shared" ca="1" si="66"/>
        <v>0</v>
      </c>
      <c r="DG40" s="37">
        <f t="shared" ca="1" si="67"/>
        <v>0</v>
      </c>
      <c r="DH40" s="37">
        <f t="shared" ca="1" si="68"/>
        <v>0</v>
      </c>
      <c r="DI40" s="37">
        <f t="shared" ca="1" si="69"/>
        <v>0</v>
      </c>
      <c r="DJ40" s="37">
        <f t="shared" ca="1" si="70"/>
        <v>0</v>
      </c>
      <c r="DK40" s="37">
        <f t="shared" ca="1" si="71"/>
        <v>0</v>
      </c>
      <c r="DL40" s="37">
        <f t="shared" ca="1" si="72"/>
        <v>0</v>
      </c>
    </row>
    <row r="41" spans="1:116" ht="14.65" thickBot="1" x14ac:dyDescent="0.5">
      <c r="C41" s="23"/>
      <c r="D41" s="111"/>
      <c r="E41" s="24"/>
      <c r="F41" s="24"/>
      <c r="G41" s="25"/>
      <c r="H41" s="25"/>
      <c r="I41" s="25"/>
      <c r="J41" s="25"/>
      <c r="K41" s="25"/>
      <c r="L41" s="3"/>
      <c r="T41" s="20">
        <v>33</v>
      </c>
      <c r="U41" s="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 t="s">
        <v>141</v>
      </c>
      <c r="AW41" s="2" t="s">
        <v>141</v>
      </c>
      <c r="AX41" s="2" t="s">
        <v>141</v>
      </c>
      <c r="AY41" s="2" t="s">
        <v>141</v>
      </c>
      <c r="AZ41" s="39">
        <f t="shared" ref="AZ41:AZ72" ca="1" si="74">ROUNDUP(ROUNDUP(MAX(20*SUMPRODUCT($BD$6:$CG$6,BD41:CG41)/(3*(IF(BD41="SPNC",0,$BD$6)+IF(BE41="SPNC",0,$BE$6)+IF(BF41="SPNC",0,$BF$6)+IF(BG41="SPNC",0,$BG$6)+IF(BH41="SPNC",0,$BH$6)+IF(BI41="SPNC",0,$BI$6)+IF(BJ41="SPNC",0,$BJ$6)+IF(BK41="SPNC",0,$BK$6)+IF(BL41="SPNC",0,$BL$6)+IF(BM41="SPNC",0,$BM$6)+IF(BN41="SPNC",0,$BN$6)+IF(BO41="SPNC",0,$BO$6)+IF(BP41="SPNC",0,$BP$6)+IF(BQ41="SPNC",0,$BQ$6)+IF(BR41="SPNC",0,$BR$6)+IF(BS41="SPNC",0,$BS$6)+IF(BT41="SPNC",0,$BT$6)+IF(BU41="SPNC",0,$BU$6)+IF(BV41="SPNC",0,$BV$6)+IF(BW41="SPNC",0,$BW$6)+IF(BX41="SPNC",0,$BX$6)+IF(BY41="SPNC",0,$BY$6)+IF(BZ41="SPNC",0,$BZ$6)+IF(CA41="SPNC",0,$CA$6)+IF(CB41="SPNC",0,$CB$6)+IF(CC41="SPNC",0,$CC$6)+IF(CD41="SPNC",0,$CD$6)+IF(CE41="SPNC",0,$CE$6)+IF(CF41="SPNC",0,$CF$6)+IF(CG41="SPNC",0,$CG$6))),20*SUMPRODUCT($CI$6:$DL$6,CI41:DL41)/(3*(IF(CI41="SPNC",0,$CI$6)+IF(CJ41="SPNC",0,$CJ$6)+IF(CK41="SPNC",0,$CK$6)+IF(CL41="SPNC",0,$CL$6)+IF(CM41="SPNC",0,$CM$6)+IF(CN41="SPNC",0,$CN$6)+IF(CO41="SPNC",0,$CO$6)+IF(CP41="SPNC",0,$CP$6)+IF(CQ41="SPNC",0,$CQ$6)+IF(CR41="SPNC",0,$CR$6)+IF(CS41="SPNC",0,$CS$6)+IF(CT41="SPNC",0,$CT$6)+IF(CU41="SPNC",0,$CU$6)+IF(CV41="SPNC",0,$CV$6)+IF(CW41="SPNC",0,$CW$6)+IF(CX41="SPNC",0,$CX$6)+IF(CY41="SPNC",0,$CY$6)+IF(CZ41="SPNC",0,$CZ$6)+IF(DA41="SPNC",0,$DA$6)+IF(DB41="SPNC",0,$DB$6)+IF(DC41="SPNC",0,$DC$6)+IF(DD41="SPNC",0,$DD$6)+IF(DE41="SPNC",0,$DE$6)+IF(DF41="SPNC",0,$DF$6)+IF(DG41="SPNC",0,$DG$6)+IF(DH41="SPNC",0,$DH$6)+IF(DI41="SPNC",0,$DI$6)+IF(DJ41="SPNC",0,$DJ$6)+IF(DK41="SPNC",0,$DK$6)+IF(DL41="SPNC",0,$DL$6)))),1)*2,0)/2</f>
        <v>0</v>
      </c>
      <c r="BA41" s="136"/>
      <c r="BB41" s="132"/>
      <c r="BD41" s="37">
        <f t="shared" si="13"/>
        <v>0</v>
      </c>
      <c r="BE41" s="37">
        <f t="shared" si="14"/>
        <v>0</v>
      </c>
      <c r="BF41" s="37">
        <f t="shared" si="15"/>
        <v>0</v>
      </c>
      <c r="BG41" s="37">
        <f t="shared" si="16"/>
        <v>0</v>
      </c>
      <c r="BH41" s="37">
        <f t="shared" si="17"/>
        <v>0</v>
      </c>
      <c r="BI41" s="37">
        <f t="shared" si="18"/>
        <v>0</v>
      </c>
      <c r="BJ41" s="37">
        <f t="shared" si="19"/>
        <v>0</v>
      </c>
      <c r="BK41" s="37">
        <f t="shared" si="20"/>
        <v>0</v>
      </c>
      <c r="BL41" s="37">
        <f t="shared" si="21"/>
        <v>0</v>
      </c>
      <c r="BM41" s="37">
        <f t="shared" si="22"/>
        <v>0</v>
      </c>
      <c r="BN41" s="37">
        <f t="shared" si="23"/>
        <v>0</v>
      </c>
      <c r="BO41" s="37">
        <f t="shared" si="24"/>
        <v>0</v>
      </c>
      <c r="BP41" s="37">
        <f t="shared" si="25"/>
        <v>0</v>
      </c>
      <c r="BQ41" s="37">
        <f t="shared" si="26"/>
        <v>0</v>
      </c>
      <c r="BR41" s="37">
        <f t="shared" si="27"/>
        <v>0</v>
      </c>
      <c r="BS41" s="37">
        <f t="shared" si="28"/>
        <v>0</v>
      </c>
      <c r="BT41" s="37">
        <f t="shared" si="29"/>
        <v>0</v>
      </c>
      <c r="BU41" s="37">
        <f t="shared" si="30"/>
        <v>0</v>
      </c>
      <c r="BV41" s="37">
        <f t="shared" si="31"/>
        <v>0</v>
      </c>
      <c r="BW41" s="37">
        <f t="shared" si="32"/>
        <v>0</v>
      </c>
      <c r="BX41" s="37">
        <f t="shared" si="33"/>
        <v>0</v>
      </c>
      <c r="BY41" s="37">
        <f t="shared" si="34"/>
        <v>0</v>
      </c>
      <c r="BZ41" s="37">
        <f t="shared" si="35"/>
        <v>0</v>
      </c>
      <c r="CA41" s="37">
        <f t="shared" si="36"/>
        <v>0</v>
      </c>
      <c r="CB41" s="37">
        <f t="shared" si="37"/>
        <v>0</v>
      </c>
      <c r="CC41" s="37">
        <f t="shared" si="38"/>
        <v>0</v>
      </c>
      <c r="CD41" s="37">
        <f t="shared" si="39"/>
        <v>0</v>
      </c>
      <c r="CE41" s="37">
        <f t="shared" si="40"/>
        <v>0</v>
      </c>
      <c r="CF41" s="37">
        <f t="shared" si="41"/>
        <v>0</v>
      </c>
      <c r="CG41" s="37">
        <f t="shared" si="42"/>
        <v>0</v>
      </c>
      <c r="CH41" s="37"/>
      <c r="CI41" s="37">
        <f t="shared" ca="1" si="43"/>
        <v>0</v>
      </c>
      <c r="CJ41" s="37">
        <f t="shared" ca="1" si="44"/>
        <v>0</v>
      </c>
      <c r="CK41" s="37">
        <f t="shared" ca="1" si="45"/>
        <v>0</v>
      </c>
      <c r="CL41" s="37">
        <f t="shared" ca="1" si="46"/>
        <v>0</v>
      </c>
      <c r="CM41" s="37">
        <f t="shared" ca="1" si="47"/>
        <v>0</v>
      </c>
      <c r="CN41" s="37">
        <f t="shared" ca="1" si="48"/>
        <v>0</v>
      </c>
      <c r="CO41" s="37">
        <f t="shared" ca="1" si="49"/>
        <v>0</v>
      </c>
      <c r="CP41" s="37">
        <f t="shared" ca="1" si="50"/>
        <v>0</v>
      </c>
      <c r="CQ41" s="37">
        <f t="shared" ca="1" si="51"/>
        <v>0</v>
      </c>
      <c r="CR41" s="37">
        <f t="shared" ca="1" si="52"/>
        <v>0</v>
      </c>
      <c r="CS41" s="37">
        <f t="shared" ca="1" si="53"/>
        <v>0</v>
      </c>
      <c r="CT41" s="37">
        <f t="shared" ca="1" si="54"/>
        <v>0</v>
      </c>
      <c r="CU41" s="37">
        <f t="shared" ca="1" si="55"/>
        <v>0</v>
      </c>
      <c r="CV41" s="37">
        <f t="shared" ca="1" si="56"/>
        <v>0</v>
      </c>
      <c r="CW41" s="37">
        <f t="shared" ca="1" si="57"/>
        <v>0</v>
      </c>
      <c r="CX41" s="37">
        <f t="shared" ca="1" si="58"/>
        <v>0</v>
      </c>
      <c r="CY41" s="37">
        <f t="shared" ca="1" si="59"/>
        <v>0</v>
      </c>
      <c r="CZ41" s="37">
        <f t="shared" ca="1" si="60"/>
        <v>0</v>
      </c>
      <c r="DA41" s="37">
        <f t="shared" ca="1" si="61"/>
        <v>0</v>
      </c>
      <c r="DB41" s="37">
        <f t="shared" ca="1" si="62"/>
        <v>0</v>
      </c>
      <c r="DC41" s="37">
        <f t="shared" ca="1" si="63"/>
        <v>0</v>
      </c>
      <c r="DD41" s="37">
        <f t="shared" ca="1" si="64"/>
        <v>0</v>
      </c>
      <c r="DE41" s="37">
        <f t="shared" ca="1" si="65"/>
        <v>0</v>
      </c>
      <c r="DF41" s="37">
        <f t="shared" ca="1" si="66"/>
        <v>0</v>
      </c>
      <c r="DG41" s="37">
        <f t="shared" ca="1" si="67"/>
        <v>0</v>
      </c>
      <c r="DH41" s="37">
        <f t="shared" ca="1" si="68"/>
        <v>0</v>
      </c>
      <c r="DI41" s="37">
        <f t="shared" ca="1" si="69"/>
        <v>0</v>
      </c>
      <c r="DJ41" s="37">
        <f t="shared" ca="1" si="70"/>
        <v>0</v>
      </c>
      <c r="DK41" s="37">
        <f t="shared" ca="1" si="71"/>
        <v>0</v>
      </c>
      <c r="DL41" s="37">
        <f t="shared" ca="1" si="72"/>
        <v>0</v>
      </c>
    </row>
    <row r="42" spans="1:116" ht="14.65" thickBot="1" x14ac:dyDescent="0.5">
      <c r="C42" s="23"/>
      <c r="D42" s="111"/>
      <c r="E42" s="24"/>
      <c r="F42" s="24"/>
      <c r="G42" s="25"/>
      <c r="H42" s="25"/>
      <c r="I42" s="25"/>
      <c r="J42" s="25"/>
      <c r="K42" s="25"/>
      <c r="L42" s="3"/>
      <c r="T42" s="20">
        <v>34</v>
      </c>
      <c r="U42" s="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 t="s">
        <v>141</v>
      </c>
      <c r="AW42" s="2" t="s">
        <v>141</v>
      </c>
      <c r="AX42" s="2" t="s">
        <v>141</v>
      </c>
      <c r="AY42" s="2" t="s">
        <v>141</v>
      </c>
      <c r="AZ42" s="39">
        <f t="shared" ca="1" si="74"/>
        <v>0</v>
      </c>
      <c r="BA42" s="136"/>
      <c r="BB42" s="132"/>
      <c r="BD42" s="37">
        <f t="shared" si="13"/>
        <v>0</v>
      </c>
      <c r="BE42" s="37">
        <f t="shared" si="14"/>
        <v>0</v>
      </c>
      <c r="BF42" s="37">
        <f t="shared" si="15"/>
        <v>0</v>
      </c>
      <c r="BG42" s="37">
        <f t="shared" si="16"/>
        <v>0</v>
      </c>
      <c r="BH42" s="37">
        <f t="shared" si="17"/>
        <v>0</v>
      </c>
      <c r="BI42" s="37">
        <f t="shared" si="18"/>
        <v>0</v>
      </c>
      <c r="BJ42" s="37">
        <f t="shared" si="19"/>
        <v>0</v>
      </c>
      <c r="BK42" s="37">
        <f t="shared" si="20"/>
        <v>0</v>
      </c>
      <c r="BL42" s="37">
        <f t="shared" si="21"/>
        <v>0</v>
      </c>
      <c r="BM42" s="37">
        <f t="shared" si="22"/>
        <v>0</v>
      </c>
      <c r="BN42" s="37">
        <f t="shared" si="23"/>
        <v>0</v>
      </c>
      <c r="BO42" s="37">
        <f t="shared" si="24"/>
        <v>0</v>
      </c>
      <c r="BP42" s="37">
        <f t="shared" si="25"/>
        <v>0</v>
      </c>
      <c r="BQ42" s="37">
        <f t="shared" si="26"/>
        <v>0</v>
      </c>
      <c r="BR42" s="37">
        <f t="shared" si="27"/>
        <v>0</v>
      </c>
      <c r="BS42" s="37">
        <f t="shared" si="28"/>
        <v>0</v>
      </c>
      <c r="BT42" s="37">
        <f t="shared" si="29"/>
        <v>0</v>
      </c>
      <c r="BU42" s="37">
        <f t="shared" si="30"/>
        <v>0</v>
      </c>
      <c r="BV42" s="37">
        <f t="shared" si="31"/>
        <v>0</v>
      </c>
      <c r="BW42" s="37">
        <f t="shared" si="32"/>
        <v>0</v>
      </c>
      <c r="BX42" s="37">
        <f t="shared" si="33"/>
        <v>0</v>
      </c>
      <c r="BY42" s="37">
        <f t="shared" si="34"/>
        <v>0</v>
      </c>
      <c r="BZ42" s="37">
        <f t="shared" si="35"/>
        <v>0</v>
      </c>
      <c r="CA42" s="37">
        <f t="shared" si="36"/>
        <v>0</v>
      </c>
      <c r="CB42" s="37">
        <f t="shared" si="37"/>
        <v>0</v>
      </c>
      <c r="CC42" s="37">
        <f t="shared" si="38"/>
        <v>0</v>
      </c>
      <c r="CD42" s="37">
        <f t="shared" si="39"/>
        <v>0</v>
      </c>
      <c r="CE42" s="37">
        <f t="shared" si="40"/>
        <v>0</v>
      </c>
      <c r="CF42" s="37">
        <f t="shared" si="41"/>
        <v>0</v>
      </c>
      <c r="CG42" s="37">
        <f t="shared" si="42"/>
        <v>0</v>
      </c>
      <c r="CH42" s="37"/>
      <c r="CI42" s="37">
        <f t="shared" ca="1" si="43"/>
        <v>0</v>
      </c>
      <c r="CJ42" s="37">
        <f t="shared" ca="1" si="44"/>
        <v>0</v>
      </c>
      <c r="CK42" s="37">
        <f t="shared" ca="1" si="45"/>
        <v>0</v>
      </c>
      <c r="CL42" s="37">
        <f t="shared" ca="1" si="46"/>
        <v>0</v>
      </c>
      <c r="CM42" s="37">
        <f t="shared" ca="1" si="47"/>
        <v>0</v>
      </c>
      <c r="CN42" s="37">
        <f t="shared" ca="1" si="48"/>
        <v>0</v>
      </c>
      <c r="CO42" s="37">
        <f t="shared" ca="1" si="49"/>
        <v>0</v>
      </c>
      <c r="CP42" s="37">
        <f t="shared" ca="1" si="50"/>
        <v>0</v>
      </c>
      <c r="CQ42" s="37">
        <f t="shared" ca="1" si="51"/>
        <v>0</v>
      </c>
      <c r="CR42" s="37">
        <f t="shared" ca="1" si="52"/>
        <v>0</v>
      </c>
      <c r="CS42" s="37">
        <f t="shared" ca="1" si="53"/>
        <v>0</v>
      </c>
      <c r="CT42" s="37">
        <f t="shared" ca="1" si="54"/>
        <v>0</v>
      </c>
      <c r="CU42" s="37">
        <f t="shared" ca="1" si="55"/>
        <v>0</v>
      </c>
      <c r="CV42" s="37">
        <f t="shared" ca="1" si="56"/>
        <v>0</v>
      </c>
      <c r="CW42" s="37">
        <f t="shared" ca="1" si="57"/>
        <v>0</v>
      </c>
      <c r="CX42" s="37">
        <f t="shared" ca="1" si="58"/>
        <v>0</v>
      </c>
      <c r="CY42" s="37">
        <f t="shared" ca="1" si="59"/>
        <v>0</v>
      </c>
      <c r="CZ42" s="37">
        <f t="shared" ca="1" si="60"/>
        <v>0</v>
      </c>
      <c r="DA42" s="37">
        <f t="shared" ca="1" si="61"/>
        <v>0</v>
      </c>
      <c r="DB42" s="37">
        <f t="shared" ca="1" si="62"/>
        <v>0</v>
      </c>
      <c r="DC42" s="37">
        <f t="shared" ca="1" si="63"/>
        <v>0</v>
      </c>
      <c r="DD42" s="37">
        <f t="shared" ca="1" si="64"/>
        <v>0</v>
      </c>
      <c r="DE42" s="37">
        <f t="shared" ca="1" si="65"/>
        <v>0</v>
      </c>
      <c r="DF42" s="37">
        <f t="shared" ca="1" si="66"/>
        <v>0</v>
      </c>
      <c r="DG42" s="37">
        <f t="shared" ca="1" si="67"/>
        <v>0</v>
      </c>
      <c r="DH42" s="37">
        <f t="shared" ca="1" si="68"/>
        <v>0</v>
      </c>
      <c r="DI42" s="37">
        <f t="shared" ca="1" si="69"/>
        <v>0</v>
      </c>
      <c r="DJ42" s="37">
        <f t="shared" ca="1" si="70"/>
        <v>0</v>
      </c>
      <c r="DK42" s="37">
        <f t="shared" ca="1" si="71"/>
        <v>0</v>
      </c>
      <c r="DL42" s="37">
        <f t="shared" ca="1" si="72"/>
        <v>0</v>
      </c>
    </row>
    <row r="43" spans="1:116" ht="14.65" thickBot="1" x14ac:dyDescent="0.5">
      <c r="C43" s="23"/>
      <c r="D43" s="111"/>
      <c r="E43" s="24"/>
      <c r="F43" s="13"/>
      <c r="G43" s="9"/>
      <c r="H43" s="9"/>
      <c r="I43" s="9"/>
      <c r="J43" s="9"/>
      <c r="K43" s="9"/>
      <c r="L43" s="3"/>
      <c r="T43" s="20">
        <v>35</v>
      </c>
      <c r="U43" s="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 t="s">
        <v>141</v>
      </c>
      <c r="AW43" s="2" t="s">
        <v>141</v>
      </c>
      <c r="AX43" s="2" t="s">
        <v>141</v>
      </c>
      <c r="AY43" s="2" t="s">
        <v>141</v>
      </c>
      <c r="AZ43" s="39">
        <f t="shared" ca="1" si="74"/>
        <v>0</v>
      </c>
      <c r="BA43" s="136"/>
      <c r="BB43" s="132"/>
      <c r="BD43" s="37">
        <f t="shared" si="13"/>
        <v>0</v>
      </c>
      <c r="BE43" s="37">
        <f t="shared" si="14"/>
        <v>0</v>
      </c>
      <c r="BF43" s="37">
        <f t="shared" si="15"/>
        <v>0</v>
      </c>
      <c r="BG43" s="37">
        <f t="shared" si="16"/>
        <v>0</v>
      </c>
      <c r="BH43" s="37">
        <f t="shared" si="17"/>
        <v>0</v>
      </c>
      <c r="BI43" s="37">
        <f t="shared" si="18"/>
        <v>0</v>
      </c>
      <c r="BJ43" s="37">
        <f t="shared" si="19"/>
        <v>0</v>
      </c>
      <c r="BK43" s="37">
        <f t="shared" si="20"/>
        <v>0</v>
      </c>
      <c r="BL43" s="37">
        <f t="shared" si="21"/>
        <v>0</v>
      </c>
      <c r="BM43" s="37">
        <f t="shared" si="22"/>
        <v>0</v>
      </c>
      <c r="BN43" s="37">
        <f t="shared" si="23"/>
        <v>0</v>
      </c>
      <c r="BO43" s="37">
        <f t="shared" si="24"/>
        <v>0</v>
      </c>
      <c r="BP43" s="37">
        <f t="shared" si="25"/>
        <v>0</v>
      </c>
      <c r="BQ43" s="37">
        <f t="shared" si="26"/>
        <v>0</v>
      </c>
      <c r="BR43" s="37">
        <f t="shared" si="27"/>
        <v>0</v>
      </c>
      <c r="BS43" s="37">
        <f t="shared" si="28"/>
        <v>0</v>
      </c>
      <c r="BT43" s="37">
        <f t="shared" si="29"/>
        <v>0</v>
      </c>
      <c r="BU43" s="37">
        <f t="shared" si="30"/>
        <v>0</v>
      </c>
      <c r="BV43" s="37">
        <f t="shared" si="31"/>
        <v>0</v>
      </c>
      <c r="BW43" s="37">
        <f t="shared" si="32"/>
        <v>0</v>
      </c>
      <c r="BX43" s="37">
        <f t="shared" si="33"/>
        <v>0</v>
      </c>
      <c r="BY43" s="37">
        <f t="shared" si="34"/>
        <v>0</v>
      </c>
      <c r="BZ43" s="37">
        <f t="shared" si="35"/>
        <v>0</v>
      </c>
      <c r="CA43" s="37">
        <f t="shared" si="36"/>
        <v>0</v>
      </c>
      <c r="CB43" s="37">
        <f t="shared" si="37"/>
        <v>0</v>
      </c>
      <c r="CC43" s="37">
        <f t="shared" si="38"/>
        <v>0</v>
      </c>
      <c r="CD43" s="37">
        <f t="shared" si="39"/>
        <v>0</v>
      </c>
      <c r="CE43" s="37">
        <f t="shared" si="40"/>
        <v>0</v>
      </c>
      <c r="CF43" s="37">
        <f t="shared" si="41"/>
        <v>0</v>
      </c>
      <c r="CG43" s="37">
        <f t="shared" si="42"/>
        <v>0</v>
      </c>
      <c r="CH43" s="37"/>
      <c r="CI43" s="37">
        <f t="shared" ca="1" si="43"/>
        <v>0</v>
      </c>
      <c r="CJ43" s="37">
        <f t="shared" ca="1" si="44"/>
        <v>0</v>
      </c>
      <c r="CK43" s="37">
        <f t="shared" ca="1" si="45"/>
        <v>0</v>
      </c>
      <c r="CL43" s="37">
        <f t="shared" ca="1" si="46"/>
        <v>0</v>
      </c>
      <c r="CM43" s="37">
        <f t="shared" ca="1" si="47"/>
        <v>0</v>
      </c>
      <c r="CN43" s="37">
        <f t="shared" ca="1" si="48"/>
        <v>0</v>
      </c>
      <c r="CO43" s="37">
        <f t="shared" ca="1" si="49"/>
        <v>0</v>
      </c>
      <c r="CP43" s="37">
        <f t="shared" ca="1" si="50"/>
        <v>0</v>
      </c>
      <c r="CQ43" s="37">
        <f t="shared" ca="1" si="51"/>
        <v>0</v>
      </c>
      <c r="CR43" s="37">
        <f t="shared" ca="1" si="52"/>
        <v>0</v>
      </c>
      <c r="CS43" s="37">
        <f t="shared" ca="1" si="53"/>
        <v>0</v>
      </c>
      <c r="CT43" s="37">
        <f t="shared" ca="1" si="54"/>
        <v>0</v>
      </c>
      <c r="CU43" s="37">
        <f t="shared" ca="1" si="55"/>
        <v>0</v>
      </c>
      <c r="CV43" s="37">
        <f t="shared" ca="1" si="56"/>
        <v>0</v>
      </c>
      <c r="CW43" s="37">
        <f t="shared" ca="1" si="57"/>
        <v>0</v>
      </c>
      <c r="CX43" s="37">
        <f t="shared" ca="1" si="58"/>
        <v>0</v>
      </c>
      <c r="CY43" s="37">
        <f t="shared" ca="1" si="59"/>
        <v>0</v>
      </c>
      <c r="CZ43" s="37">
        <f t="shared" ca="1" si="60"/>
        <v>0</v>
      </c>
      <c r="DA43" s="37">
        <f t="shared" ca="1" si="61"/>
        <v>0</v>
      </c>
      <c r="DB43" s="37">
        <f t="shared" ca="1" si="62"/>
        <v>0</v>
      </c>
      <c r="DC43" s="37">
        <f t="shared" ca="1" si="63"/>
        <v>0</v>
      </c>
      <c r="DD43" s="37">
        <f t="shared" ca="1" si="64"/>
        <v>0</v>
      </c>
      <c r="DE43" s="37">
        <f t="shared" ca="1" si="65"/>
        <v>0</v>
      </c>
      <c r="DF43" s="37">
        <f t="shared" ca="1" si="66"/>
        <v>0</v>
      </c>
      <c r="DG43" s="37">
        <f t="shared" ca="1" si="67"/>
        <v>0</v>
      </c>
      <c r="DH43" s="37">
        <f t="shared" ca="1" si="68"/>
        <v>0</v>
      </c>
      <c r="DI43" s="37">
        <f t="shared" ca="1" si="69"/>
        <v>0</v>
      </c>
      <c r="DJ43" s="37">
        <f t="shared" ca="1" si="70"/>
        <v>0</v>
      </c>
      <c r="DK43" s="37">
        <f t="shared" ca="1" si="71"/>
        <v>0</v>
      </c>
      <c r="DL43" s="37">
        <f t="shared" ca="1" si="72"/>
        <v>0</v>
      </c>
    </row>
    <row r="44" spans="1:116" ht="14.65" thickBot="1" x14ac:dyDescent="0.5">
      <c r="C44" s="23"/>
      <c r="D44" s="111"/>
      <c r="E44" s="24"/>
      <c r="F44" s="13"/>
      <c r="G44" s="9"/>
      <c r="H44" s="9"/>
      <c r="I44" s="9"/>
      <c r="J44" s="9"/>
      <c r="K44" s="9"/>
      <c r="L44" s="3"/>
      <c r="T44" s="20">
        <v>36</v>
      </c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 t="s">
        <v>141</v>
      </c>
      <c r="AW44" s="2" t="s">
        <v>141</v>
      </c>
      <c r="AX44" s="2" t="s">
        <v>141</v>
      </c>
      <c r="AY44" s="2" t="s">
        <v>141</v>
      </c>
      <c r="AZ44" s="39">
        <f t="shared" ca="1" si="74"/>
        <v>0</v>
      </c>
      <c r="BA44" s="136"/>
      <c r="BB44" s="132"/>
      <c r="BD44" s="37">
        <f t="shared" si="13"/>
        <v>0</v>
      </c>
      <c r="BE44" s="37">
        <f t="shared" si="14"/>
        <v>0</v>
      </c>
      <c r="BF44" s="37">
        <f t="shared" si="15"/>
        <v>0</v>
      </c>
      <c r="BG44" s="37">
        <f t="shared" si="16"/>
        <v>0</v>
      </c>
      <c r="BH44" s="37">
        <f t="shared" si="17"/>
        <v>0</v>
      </c>
      <c r="BI44" s="37">
        <f t="shared" si="18"/>
        <v>0</v>
      </c>
      <c r="BJ44" s="37">
        <f t="shared" si="19"/>
        <v>0</v>
      </c>
      <c r="BK44" s="37">
        <f t="shared" si="20"/>
        <v>0</v>
      </c>
      <c r="BL44" s="37">
        <f t="shared" si="21"/>
        <v>0</v>
      </c>
      <c r="BM44" s="37">
        <f t="shared" si="22"/>
        <v>0</v>
      </c>
      <c r="BN44" s="37">
        <f t="shared" si="23"/>
        <v>0</v>
      </c>
      <c r="BO44" s="37">
        <f t="shared" si="24"/>
        <v>0</v>
      </c>
      <c r="BP44" s="37">
        <f t="shared" si="25"/>
        <v>0</v>
      </c>
      <c r="BQ44" s="37">
        <f t="shared" si="26"/>
        <v>0</v>
      </c>
      <c r="BR44" s="37">
        <f t="shared" si="27"/>
        <v>0</v>
      </c>
      <c r="BS44" s="37">
        <f t="shared" si="28"/>
        <v>0</v>
      </c>
      <c r="BT44" s="37">
        <f t="shared" si="29"/>
        <v>0</v>
      </c>
      <c r="BU44" s="37">
        <f t="shared" si="30"/>
        <v>0</v>
      </c>
      <c r="BV44" s="37">
        <f t="shared" si="31"/>
        <v>0</v>
      </c>
      <c r="BW44" s="37">
        <f t="shared" si="32"/>
        <v>0</v>
      </c>
      <c r="BX44" s="37">
        <f t="shared" si="33"/>
        <v>0</v>
      </c>
      <c r="BY44" s="37">
        <f t="shared" si="34"/>
        <v>0</v>
      </c>
      <c r="BZ44" s="37">
        <f t="shared" si="35"/>
        <v>0</v>
      </c>
      <c r="CA44" s="37">
        <f t="shared" si="36"/>
        <v>0</v>
      </c>
      <c r="CB44" s="37">
        <f t="shared" si="37"/>
        <v>0</v>
      </c>
      <c r="CC44" s="37">
        <f t="shared" si="38"/>
        <v>0</v>
      </c>
      <c r="CD44" s="37">
        <f t="shared" si="39"/>
        <v>0</v>
      </c>
      <c r="CE44" s="37">
        <f t="shared" si="40"/>
        <v>0</v>
      </c>
      <c r="CF44" s="37">
        <f t="shared" si="41"/>
        <v>0</v>
      </c>
      <c r="CG44" s="37">
        <f t="shared" si="42"/>
        <v>0</v>
      </c>
      <c r="CH44" s="37"/>
      <c r="CI44" s="37">
        <f t="shared" ca="1" si="43"/>
        <v>0</v>
      </c>
      <c r="CJ44" s="37">
        <f t="shared" ca="1" si="44"/>
        <v>0</v>
      </c>
      <c r="CK44" s="37">
        <f t="shared" ca="1" si="45"/>
        <v>0</v>
      </c>
      <c r="CL44" s="37">
        <f t="shared" ca="1" si="46"/>
        <v>0</v>
      </c>
      <c r="CM44" s="37">
        <f t="shared" ca="1" si="47"/>
        <v>0</v>
      </c>
      <c r="CN44" s="37">
        <f t="shared" ca="1" si="48"/>
        <v>0</v>
      </c>
      <c r="CO44" s="37">
        <f t="shared" ca="1" si="49"/>
        <v>0</v>
      </c>
      <c r="CP44" s="37">
        <f t="shared" ca="1" si="50"/>
        <v>0</v>
      </c>
      <c r="CQ44" s="37">
        <f t="shared" ca="1" si="51"/>
        <v>0</v>
      </c>
      <c r="CR44" s="37">
        <f t="shared" ca="1" si="52"/>
        <v>0</v>
      </c>
      <c r="CS44" s="37">
        <f t="shared" ca="1" si="53"/>
        <v>0</v>
      </c>
      <c r="CT44" s="37">
        <f t="shared" ca="1" si="54"/>
        <v>0</v>
      </c>
      <c r="CU44" s="37">
        <f t="shared" ca="1" si="55"/>
        <v>0</v>
      </c>
      <c r="CV44" s="37">
        <f t="shared" ca="1" si="56"/>
        <v>0</v>
      </c>
      <c r="CW44" s="37">
        <f t="shared" ca="1" si="57"/>
        <v>0</v>
      </c>
      <c r="CX44" s="37">
        <f t="shared" ca="1" si="58"/>
        <v>0</v>
      </c>
      <c r="CY44" s="37">
        <f t="shared" ca="1" si="59"/>
        <v>0</v>
      </c>
      <c r="CZ44" s="37">
        <f t="shared" ca="1" si="60"/>
        <v>0</v>
      </c>
      <c r="DA44" s="37">
        <f t="shared" ca="1" si="61"/>
        <v>0</v>
      </c>
      <c r="DB44" s="37">
        <f t="shared" ca="1" si="62"/>
        <v>0</v>
      </c>
      <c r="DC44" s="37">
        <f t="shared" ca="1" si="63"/>
        <v>0</v>
      </c>
      <c r="DD44" s="37">
        <f t="shared" ca="1" si="64"/>
        <v>0</v>
      </c>
      <c r="DE44" s="37">
        <f t="shared" ca="1" si="65"/>
        <v>0</v>
      </c>
      <c r="DF44" s="37">
        <f t="shared" ca="1" si="66"/>
        <v>0</v>
      </c>
      <c r="DG44" s="37">
        <f t="shared" ca="1" si="67"/>
        <v>0</v>
      </c>
      <c r="DH44" s="37">
        <f t="shared" ca="1" si="68"/>
        <v>0</v>
      </c>
      <c r="DI44" s="37">
        <f t="shared" ca="1" si="69"/>
        <v>0</v>
      </c>
      <c r="DJ44" s="37">
        <f t="shared" ca="1" si="70"/>
        <v>0</v>
      </c>
      <c r="DK44" s="37">
        <f t="shared" ca="1" si="71"/>
        <v>0</v>
      </c>
      <c r="DL44" s="37">
        <f t="shared" ca="1" si="72"/>
        <v>0</v>
      </c>
    </row>
    <row r="45" spans="1:116" ht="14.65" thickBot="1" x14ac:dyDescent="0.5">
      <c r="C45" s="23"/>
      <c r="D45" s="111"/>
      <c r="E45" s="24"/>
      <c r="L45" s="3"/>
      <c r="T45" s="20">
        <v>37</v>
      </c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 t="s">
        <v>141</v>
      </c>
      <c r="AW45" s="2" t="s">
        <v>141</v>
      </c>
      <c r="AX45" s="2" t="s">
        <v>141</v>
      </c>
      <c r="AY45" s="2" t="s">
        <v>141</v>
      </c>
      <c r="AZ45" s="39">
        <f t="shared" ca="1" si="74"/>
        <v>0</v>
      </c>
      <c r="BA45" s="136"/>
      <c r="BB45" s="132"/>
      <c r="BD45" s="37">
        <f t="shared" si="13"/>
        <v>0</v>
      </c>
      <c r="BE45" s="37">
        <f t="shared" si="14"/>
        <v>0</v>
      </c>
      <c r="BF45" s="37">
        <f t="shared" si="15"/>
        <v>0</v>
      </c>
      <c r="BG45" s="37">
        <f t="shared" si="16"/>
        <v>0</v>
      </c>
      <c r="BH45" s="37">
        <f t="shared" si="17"/>
        <v>0</v>
      </c>
      <c r="BI45" s="37">
        <f t="shared" si="18"/>
        <v>0</v>
      </c>
      <c r="BJ45" s="37">
        <f t="shared" si="19"/>
        <v>0</v>
      </c>
      <c r="BK45" s="37">
        <f t="shared" si="20"/>
        <v>0</v>
      </c>
      <c r="BL45" s="37">
        <f t="shared" si="21"/>
        <v>0</v>
      </c>
      <c r="BM45" s="37">
        <f t="shared" si="22"/>
        <v>0</v>
      </c>
      <c r="BN45" s="37">
        <f t="shared" si="23"/>
        <v>0</v>
      </c>
      <c r="BO45" s="37">
        <f t="shared" si="24"/>
        <v>0</v>
      </c>
      <c r="BP45" s="37">
        <f t="shared" si="25"/>
        <v>0</v>
      </c>
      <c r="BQ45" s="37">
        <f t="shared" si="26"/>
        <v>0</v>
      </c>
      <c r="BR45" s="37">
        <f t="shared" si="27"/>
        <v>0</v>
      </c>
      <c r="BS45" s="37">
        <f t="shared" si="28"/>
        <v>0</v>
      </c>
      <c r="BT45" s="37">
        <f t="shared" si="29"/>
        <v>0</v>
      </c>
      <c r="BU45" s="37">
        <f t="shared" si="30"/>
        <v>0</v>
      </c>
      <c r="BV45" s="37">
        <f t="shared" si="31"/>
        <v>0</v>
      </c>
      <c r="BW45" s="37">
        <f t="shared" si="32"/>
        <v>0</v>
      </c>
      <c r="BX45" s="37">
        <f t="shared" si="33"/>
        <v>0</v>
      </c>
      <c r="BY45" s="37">
        <f t="shared" si="34"/>
        <v>0</v>
      </c>
      <c r="BZ45" s="37">
        <f t="shared" si="35"/>
        <v>0</v>
      </c>
      <c r="CA45" s="37">
        <f t="shared" si="36"/>
        <v>0</v>
      </c>
      <c r="CB45" s="37">
        <f t="shared" si="37"/>
        <v>0</v>
      </c>
      <c r="CC45" s="37">
        <f t="shared" si="38"/>
        <v>0</v>
      </c>
      <c r="CD45" s="37">
        <f t="shared" si="39"/>
        <v>0</v>
      </c>
      <c r="CE45" s="37">
        <f t="shared" si="40"/>
        <v>0</v>
      </c>
      <c r="CF45" s="37">
        <f t="shared" si="41"/>
        <v>0</v>
      </c>
      <c r="CG45" s="37">
        <f t="shared" si="42"/>
        <v>0</v>
      </c>
      <c r="CH45" s="37"/>
      <c r="CI45" s="37">
        <f t="shared" ca="1" si="43"/>
        <v>0</v>
      </c>
      <c r="CJ45" s="37">
        <f t="shared" ca="1" si="44"/>
        <v>0</v>
      </c>
      <c r="CK45" s="37">
        <f t="shared" ca="1" si="45"/>
        <v>0</v>
      </c>
      <c r="CL45" s="37">
        <f t="shared" ca="1" si="46"/>
        <v>0</v>
      </c>
      <c r="CM45" s="37">
        <f t="shared" ca="1" si="47"/>
        <v>0</v>
      </c>
      <c r="CN45" s="37">
        <f t="shared" ca="1" si="48"/>
        <v>0</v>
      </c>
      <c r="CO45" s="37">
        <f t="shared" ca="1" si="49"/>
        <v>0</v>
      </c>
      <c r="CP45" s="37">
        <f t="shared" ca="1" si="50"/>
        <v>0</v>
      </c>
      <c r="CQ45" s="37">
        <f t="shared" ca="1" si="51"/>
        <v>0</v>
      </c>
      <c r="CR45" s="37">
        <f t="shared" ca="1" si="52"/>
        <v>0</v>
      </c>
      <c r="CS45" s="37">
        <f t="shared" ca="1" si="53"/>
        <v>0</v>
      </c>
      <c r="CT45" s="37">
        <f t="shared" ca="1" si="54"/>
        <v>0</v>
      </c>
      <c r="CU45" s="37">
        <f t="shared" ca="1" si="55"/>
        <v>0</v>
      </c>
      <c r="CV45" s="37">
        <f t="shared" ca="1" si="56"/>
        <v>0</v>
      </c>
      <c r="CW45" s="37">
        <f t="shared" ca="1" si="57"/>
        <v>0</v>
      </c>
      <c r="CX45" s="37">
        <f t="shared" ca="1" si="58"/>
        <v>0</v>
      </c>
      <c r="CY45" s="37">
        <f t="shared" ca="1" si="59"/>
        <v>0</v>
      </c>
      <c r="CZ45" s="37">
        <f t="shared" ca="1" si="60"/>
        <v>0</v>
      </c>
      <c r="DA45" s="37">
        <f t="shared" ca="1" si="61"/>
        <v>0</v>
      </c>
      <c r="DB45" s="37">
        <f t="shared" ca="1" si="62"/>
        <v>0</v>
      </c>
      <c r="DC45" s="37">
        <f t="shared" ca="1" si="63"/>
        <v>0</v>
      </c>
      <c r="DD45" s="37">
        <f t="shared" ca="1" si="64"/>
        <v>0</v>
      </c>
      <c r="DE45" s="37">
        <f t="shared" ca="1" si="65"/>
        <v>0</v>
      </c>
      <c r="DF45" s="37">
        <f t="shared" ca="1" si="66"/>
        <v>0</v>
      </c>
      <c r="DG45" s="37">
        <f t="shared" ca="1" si="67"/>
        <v>0</v>
      </c>
      <c r="DH45" s="37">
        <f t="shared" ca="1" si="68"/>
        <v>0</v>
      </c>
      <c r="DI45" s="37">
        <f t="shared" ca="1" si="69"/>
        <v>0</v>
      </c>
      <c r="DJ45" s="37">
        <f t="shared" ca="1" si="70"/>
        <v>0</v>
      </c>
      <c r="DK45" s="37">
        <f t="shared" ca="1" si="71"/>
        <v>0</v>
      </c>
      <c r="DL45" s="37">
        <f t="shared" ca="1" si="72"/>
        <v>0</v>
      </c>
    </row>
    <row r="46" spans="1:116" ht="14.65" thickBot="1" x14ac:dyDescent="0.5">
      <c r="C46" s="23"/>
      <c r="D46" s="111"/>
      <c r="E46" s="24"/>
      <c r="L46" s="3"/>
      <c r="T46" s="20">
        <v>38</v>
      </c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 t="s">
        <v>141</v>
      </c>
      <c r="AW46" s="2" t="s">
        <v>141</v>
      </c>
      <c r="AX46" s="2" t="s">
        <v>141</v>
      </c>
      <c r="AY46" s="2" t="s">
        <v>141</v>
      </c>
      <c r="AZ46" s="39">
        <f t="shared" ca="1" si="74"/>
        <v>0</v>
      </c>
      <c r="BA46" s="136"/>
      <c r="BB46" s="132"/>
      <c r="BD46" s="37">
        <f t="shared" si="13"/>
        <v>0</v>
      </c>
      <c r="BE46" s="37">
        <f t="shared" si="14"/>
        <v>0</v>
      </c>
      <c r="BF46" s="37">
        <f t="shared" si="15"/>
        <v>0</v>
      </c>
      <c r="BG46" s="37">
        <f t="shared" si="16"/>
        <v>0</v>
      </c>
      <c r="BH46" s="37">
        <f t="shared" si="17"/>
        <v>0</v>
      </c>
      <c r="BI46" s="37">
        <f t="shared" si="18"/>
        <v>0</v>
      </c>
      <c r="BJ46" s="37">
        <f t="shared" si="19"/>
        <v>0</v>
      </c>
      <c r="BK46" s="37">
        <f t="shared" si="20"/>
        <v>0</v>
      </c>
      <c r="BL46" s="37">
        <f t="shared" si="21"/>
        <v>0</v>
      </c>
      <c r="BM46" s="37">
        <f t="shared" si="22"/>
        <v>0</v>
      </c>
      <c r="BN46" s="37">
        <f t="shared" si="23"/>
        <v>0</v>
      </c>
      <c r="BO46" s="37">
        <f t="shared" si="24"/>
        <v>0</v>
      </c>
      <c r="BP46" s="37">
        <f t="shared" si="25"/>
        <v>0</v>
      </c>
      <c r="BQ46" s="37">
        <f t="shared" si="26"/>
        <v>0</v>
      </c>
      <c r="BR46" s="37">
        <f t="shared" si="27"/>
        <v>0</v>
      </c>
      <c r="BS46" s="37">
        <f t="shared" si="28"/>
        <v>0</v>
      </c>
      <c r="BT46" s="37">
        <f t="shared" si="29"/>
        <v>0</v>
      </c>
      <c r="BU46" s="37">
        <f t="shared" si="30"/>
        <v>0</v>
      </c>
      <c r="BV46" s="37">
        <f t="shared" si="31"/>
        <v>0</v>
      </c>
      <c r="BW46" s="37">
        <f t="shared" si="32"/>
        <v>0</v>
      </c>
      <c r="BX46" s="37">
        <f t="shared" si="33"/>
        <v>0</v>
      </c>
      <c r="BY46" s="37">
        <f t="shared" si="34"/>
        <v>0</v>
      </c>
      <c r="BZ46" s="37">
        <f t="shared" si="35"/>
        <v>0</v>
      </c>
      <c r="CA46" s="37">
        <f t="shared" si="36"/>
        <v>0</v>
      </c>
      <c r="CB46" s="37">
        <f t="shared" si="37"/>
        <v>0</v>
      </c>
      <c r="CC46" s="37">
        <f t="shared" si="38"/>
        <v>0</v>
      </c>
      <c r="CD46" s="37">
        <f t="shared" si="39"/>
        <v>0</v>
      </c>
      <c r="CE46" s="37">
        <f t="shared" si="40"/>
        <v>0</v>
      </c>
      <c r="CF46" s="37">
        <f t="shared" si="41"/>
        <v>0</v>
      </c>
      <c r="CG46" s="37">
        <f t="shared" si="42"/>
        <v>0</v>
      </c>
      <c r="CH46" s="37"/>
      <c r="CI46" s="37">
        <f t="shared" ca="1" si="43"/>
        <v>0</v>
      </c>
      <c r="CJ46" s="37">
        <f t="shared" ca="1" si="44"/>
        <v>0</v>
      </c>
      <c r="CK46" s="37">
        <f t="shared" ca="1" si="45"/>
        <v>0</v>
      </c>
      <c r="CL46" s="37">
        <f t="shared" ca="1" si="46"/>
        <v>0</v>
      </c>
      <c r="CM46" s="37">
        <f t="shared" ca="1" si="47"/>
        <v>0</v>
      </c>
      <c r="CN46" s="37">
        <f t="shared" ca="1" si="48"/>
        <v>0</v>
      </c>
      <c r="CO46" s="37">
        <f t="shared" ca="1" si="49"/>
        <v>0</v>
      </c>
      <c r="CP46" s="37">
        <f t="shared" ca="1" si="50"/>
        <v>0</v>
      </c>
      <c r="CQ46" s="37">
        <f t="shared" ca="1" si="51"/>
        <v>0</v>
      </c>
      <c r="CR46" s="37">
        <f t="shared" ca="1" si="52"/>
        <v>0</v>
      </c>
      <c r="CS46" s="37">
        <f t="shared" ca="1" si="53"/>
        <v>0</v>
      </c>
      <c r="CT46" s="37">
        <f t="shared" ca="1" si="54"/>
        <v>0</v>
      </c>
      <c r="CU46" s="37">
        <f t="shared" ca="1" si="55"/>
        <v>0</v>
      </c>
      <c r="CV46" s="37">
        <f t="shared" ca="1" si="56"/>
        <v>0</v>
      </c>
      <c r="CW46" s="37">
        <f t="shared" ca="1" si="57"/>
        <v>0</v>
      </c>
      <c r="CX46" s="37">
        <f t="shared" ca="1" si="58"/>
        <v>0</v>
      </c>
      <c r="CY46" s="37">
        <f t="shared" ca="1" si="59"/>
        <v>0</v>
      </c>
      <c r="CZ46" s="37">
        <f t="shared" ca="1" si="60"/>
        <v>0</v>
      </c>
      <c r="DA46" s="37">
        <f t="shared" ca="1" si="61"/>
        <v>0</v>
      </c>
      <c r="DB46" s="37">
        <f t="shared" ca="1" si="62"/>
        <v>0</v>
      </c>
      <c r="DC46" s="37">
        <f t="shared" ca="1" si="63"/>
        <v>0</v>
      </c>
      <c r="DD46" s="37">
        <f t="shared" ca="1" si="64"/>
        <v>0</v>
      </c>
      <c r="DE46" s="37">
        <f t="shared" ca="1" si="65"/>
        <v>0</v>
      </c>
      <c r="DF46" s="37">
        <f t="shared" ca="1" si="66"/>
        <v>0</v>
      </c>
      <c r="DG46" s="37">
        <f t="shared" ca="1" si="67"/>
        <v>0</v>
      </c>
      <c r="DH46" s="37">
        <f t="shared" ca="1" si="68"/>
        <v>0</v>
      </c>
      <c r="DI46" s="37">
        <f t="shared" ca="1" si="69"/>
        <v>0</v>
      </c>
      <c r="DJ46" s="37">
        <f t="shared" ca="1" si="70"/>
        <v>0</v>
      </c>
      <c r="DK46" s="37">
        <f t="shared" ca="1" si="71"/>
        <v>0</v>
      </c>
      <c r="DL46" s="37">
        <f t="shared" ca="1" si="72"/>
        <v>0</v>
      </c>
    </row>
    <row r="47" spans="1:116" ht="14.65" thickBot="1" x14ac:dyDescent="0.5">
      <c r="C47" s="23"/>
      <c r="D47" s="111"/>
      <c r="E47" s="24"/>
      <c r="L47" s="3"/>
      <c r="T47" s="20">
        <v>39</v>
      </c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 t="s">
        <v>141</v>
      </c>
      <c r="AW47" s="2" t="s">
        <v>141</v>
      </c>
      <c r="AX47" s="2" t="s">
        <v>141</v>
      </c>
      <c r="AY47" s="2" t="s">
        <v>141</v>
      </c>
      <c r="AZ47" s="39">
        <f t="shared" ca="1" si="74"/>
        <v>0</v>
      </c>
      <c r="BA47" s="136"/>
      <c r="BB47" s="132"/>
      <c r="BD47" s="37">
        <f t="shared" si="13"/>
        <v>0</v>
      </c>
      <c r="BE47" s="37">
        <f t="shared" si="14"/>
        <v>0</v>
      </c>
      <c r="BF47" s="37">
        <f t="shared" si="15"/>
        <v>0</v>
      </c>
      <c r="BG47" s="37">
        <f t="shared" si="16"/>
        <v>0</v>
      </c>
      <c r="BH47" s="37">
        <f t="shared" si="17"/>
        <v>0</v>
      </c>
      <c r="BI47" s="37">
        <f t="shared" si="18"/>
        <v>0</v>
      </c>
      <c r="BJ47" s="37">
        <f t="shared" si="19"/>
        <v>0</v>
      </c>
      <c r="BK47" s="37">
        <f t="shared" si="20"/>
        <v>0</v>
      </c>
      <c r="BL47" s="37">
        <f t="shared" si="21"/>
        <v>0</v>
      </c>
      <c r="BM47" s="37">
        <f t="shared" si="22"/>
        <v>0</v>
      </c>
      <c r="BN47" s="37">
        <f t="shared" si="23"/>
        <v>0</v>
      </c>
      <c r="BO47" s="37">
        <f t="shared" si="24"/>
        <v>0</v>
      </c>
      <c r="BP47" s="37">
        <f t="shared" si="25"/>
        <v>0</v>
      </c>
      <c r="BQ47" s="37">
        <f t="shared" si="26"/>
        <v>0</v>
      </c>
      <c r="BR47" s="37">
        <f t="shared" si="27"/>
        <v>0</v>
      </c>
      <c r="BS47" s="37">
        <f t="shared" si="28"/>
        <v>0</v>
      </c>
      <c r="BT47" s="37">
        <f t="shared" si="29"/>
        <v>0</v>
      </c>
      <c r="BU47" s="37">
        <f t="shared" si="30"/>
        <v>0</v>
      </c>
      <c r="BV47" s="37">
        <f t="shared" si="31"/>
        <v>0</v>
      </c>
      <c r="BW47" s="37">
        <f t="shared" si="32"/>
        <v>0</v>
      </c>
      <c r="BX47" s="37">
        <f t="shared" si="33"/>
        <v>0</v>
      </c>
      <c r="BY47" s="37">
        <f t="shared" si="34"/>
        <v>0</v>
      </c>
      <c r="BZ47" s="37">
        <f t="shared" si="35"/>
        <v>0</v>
      </c>
      <c r="CA47" s="37">
        <f t="shared" si="36"/>
        <v>0</v>
      </c>
      <c r="CB47" s="37">
        <f t="shared" si="37"/>
        <v>0</v>
      </c>
      <c r="CC47" s="37">
        <f t="shared" si="38"/>
        <v>0</v>
      </c>
      <c r="CD47" s="37">
        <f t="shared" si="39"/>
        <v>0</v>
      </c>
      <c r="CE47" s="37">
        <f t="shared" si="40"/>
        <v>0</v>
      </c>
      <c r="CF47" s="37">
        <f t="shared" si="41"/>
        <v>0</v>
      </c>
      <c r="CG47" s="37">
        <f t="shared" si="42"/>
        <v>0</v>
      </c>
      <c r="CH47" s="37"/>
      <c r="CI47" s="37">
        <f t="shared" ca="1" si="43"/>
        <v>0</v>
      </c>
      <c r="CJ47" s="37">
        <f t="shared" ca="1" si="44"/>
        <v>0</v>
      </c>
      <c r="CK47" s="37">
        <f t="shared" ca="1" si="45"/>
        <v>0</v>
      </c>
      <c r="CL47" s="37">
        <f t="shared" ca="1" si="46"/>
        <v>0</v>
      </c>
      <c r="CM47" s="37">
        <f t="shared" ca="1" si="47"/>
        <v>0</v>
      </c>
      <c r="CN47" s="37">
        <f t="shared" ca="1" si="48"/>
        <v>0</v>
      </c>
      <c r="CO47" s="37">
        <f t="shared" ca="1" si="49"/>
        <v>0</v>
      </c>
      <c r="CP47" s="37">
        <f t="shared" ca="1" si="50"/>
        <v>0</v>
      </c>
      <c r="CQ47" s="37">
        <f t="shared" ca="1" si="51"/>
        <v>0</v>
      </c>
      <c r="CR47" s="37">
        <f t="shared" ca="1" si="52"/>
        <v>0</v>
      </c>
      <c r="CS47" s="37">
        <f t="shared" ca="1" si="53"/>
        <v>0</v>
      </c>
      <c r="CT47" s="37">
        <f t="shared" ca="1" si="54"/>
        <v>0</v>
      </c>
      <c r="CU47" s="37">
        <f t="shared" ca="1" si="55"/>
        <v>0</v>
      </c>
      <c r="CV47" s="37">
        <f t="shared" ca="1" si="56"/>
        <v>0</v>
      </c>
      <c r="CW47" s="37">
        <f t="shared" ca="1" si="57"/>
        <v>0</v>
      </c>
      <c r="CX47" s="37">
        <f t="shared" ca="1" si="58"/>
        <v>0</v>
      </c>
      <c r="CY47" s="37">
        <f t="shared" ca="1" si="59"/>
        <v>0</v>
      </c>
      <c r="CZ47" s="37">
        <f t="shared" ca="1" si="60"/>
        <v>0</v>
      </c>
      <c r="DA47" s="37">
        <f t="shared" ca="1" si="61"/>
        <v>0</v>
      </c>
      <c r="DB47" s="37">
        <f t="shared" ca="1" si="62"/>
        <v>0</v>
      </c>
      <c r="DC47" s="37">
        <f t="shared" ca="1" si="63"/>
        <v>0</v>
      </c>
      <c r="DD47" s="37">
        <f t="shared" ca="1" si="64"/>
        <v>0</v>
      </c>
      <c r="DE47" s="37">
        <f t="shared" ca="1" si="65"/>
        <v>0</v>
      </c>
      <c r="DF47" s="37">
        <f t="shared" ca="1" si="66"/>
        <v>0</v>
      </c>
      <c r="DG47" s="37">
        <f t="shared" ca="1" si="67"/>
        <v>0</v>
      </c>
      <c r="DH47" s="37">
        <f t="shared" ca="1" si="68"/>
        <v>0</v>
      </c>
      <c r="DI47" s="37">
        <f t="shared" ca="1" si="69"/>
        <v>0</v>
      </c>
      <c r="DJ47" s="37">
        <f t="shared" ca="1" si="70"/>
        <v>0</v>
      </c>
      <c r="DK47" s="37">
        <f t="shared" ca="1" si="71"/>
        <v>0</v>
      </c>
      <c r="DL47" s="37">
        <f t="shared" ca="1" si="72"/>
        <v>0</v>
      </c>
    </row>
    <row r="48" spans="1:116" ht="14.65" thickBot="1" x14ac:dyDescent="0.5">
      <c r="C48" s="23"/>
      <c r="D48" s="111"/>
      <c r="E48" s="24"/>
      <c r="L48" s="3"/>
      <c r="T48" s="20">
        <v>40</v>
      </c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 t="s">
        <v>141</v>
      </c>
      <c r="AW48" s="2" t="s">
        <v>141</v>
      </c>
      <c r="AX48" s="2" t="s">
        <v>141</v>
      </c>
      <c r="AY48" s="2" t="s">
        <v>141</v>
      </c>
      <c r="AZ48" s="39">
        <f t="shared" ca="1" si="74"/>
        <v>0</v>
      </c>
      <c r="BA48" s="136"/>
      <c r="BB48" s="132"/>
      <c r="BD48" s="37">
        <f t="shared" si="13"/>
        <v>0</v>
      </c>
      <c r="BE48" s="37">
        <f t="shared" si="14"/>
        <v>0</v>
      </c>
      <c r="BF48" s="37">
        <f t="shared" si="15"/>
        <v>0</v>
      </c>
      <c r="BG48" s="37">
        <f t="shared" si="16"/>
        <v>0</v>
      </c>
      <c r="BH48" s="37">
        <f t="shared" si="17"/>
        <v>0</v>
      </c>
      <c r="BI48" s="37">
        <f t="shared" si="18"/>
        <v>0</v>
      </c>
      <c r="BJ48" s="37">
        <f t="shared" si="19"/>
        <v>0</v>
      </c>
      <c r="BK48" s="37">
        <f t="shared" si="20"/>
        <v>0</v>
      </c>
      <c r="BL48" s="37">
        <f t="shared" si="21"/>
        <v>0</v>
      </c>
      <c r="BM48" s="37">
        <f t="shared" si="22"/>
        <v>0</v>
      </c>
      <c r="BN48" s="37">
        <f t="shared" si="23"/>
        <v>0</v>
      </c>
      <c r="BO48" s="37">
        <f t="shared" si="24"/>
        <v>0</v>
      </c>
      <c r="BP48" s="37">
        <f t="shared" si="25"/>
        <v>0</v>
      </c>
      <c r="BQ48" s="37">
        <f t="shared" si="26"/>
        <v>0</v>
      </c>
      <c r="BR48" s="37">
        <f t="shared" si="27"/>
        <v>0</v>
      </c>
      <c r="BS48" s="37">
        <f t="shared" si="28"/>
        <v>0</v>
      </c>
      <c r="BT48" s="37">
        <f t="shared" si="29"/>
        <v>0</v>
      </c>
      <c r="BU48" s="37">
        <f t="shared" si="30"/>
        <v>0</v>
      </c>
      <c r="BV48" s="37">
        <f t="shared" si="31"/>
        <v>0</v>
      </c>
      <c r="BW48" s="37">
        <f t="shared" si="32"/>
        <v>0</v>
      </c>
      <c r="BX48" s="37">
        <f t="shared" si="33"/>
        <v>0</v>
      </c>
      <c r="BY48" s="37">
        <f t="shared" si="34"/>
        <v>0</v>
      </c>
      <c r="BZ48" s="37">
        <f t="shared" si="35"/>
        <v>0</v>
      </c>
      <c r="CA48" s="37">
        <f t="shared" si="36"/>
        <v>0</v>
      </c>
      <c r="CB48" s="37">
        <f t="shared" si="37"/>
        <v>0</v>
      </c>
      <c r="CC48" s="37">
        <f t="shared" si="38"/>
        <v>0</v>
      </c>
      <c r="CD48" s="37">
        <f t="shared" si="39"/>
        <v>0</v>
      </c>
      <c r="CE48" s="37">
        <f t="shared" si="40"/>
        <v>0</v>
      </c>
      <c r="CF48" s="37">
        <f t="shared" si="41"/>
        <v>0</v>
      </c>
      <c r="CG48" s="37">
        <f t="shared" si="42"/>
        <v>0</v>
      </c>
      <c r="CH48" s="37"/>
      <c r="CI48" s="37">
        <f t="shared" ca="1" si="43"/>
        <v>0</v>
      </c>
      <c r="CJ48" s="37">
        <f t="shared" ca="1" si="44"/>
        <v>0</v>
      </c>
      <c r="CK48" s="37">
        <f t="shared" ca="1" si="45"/>
        <v>0</v>
      </c>
      <c r="CL48" s="37">
        <f t="shared" ca="1" si="46"/>
        <v>0</v>
      </c>
      <c r="CM48" s="37">
        <f t="shared" ca="1" si="47"/>
        <v>0</v>
      </c>
      <c r="CN48" s="37">
        <f t="shared" ca="1" si="48"/>
        <v>0</v>
      </c>
      <c r="CO48" s="37">
        <f t="shared" ca="1" si="49"/>
        <v>0</v>
      </c>
      <c r="CP48" s="37">
        <f t="shared" ca="1" si="50"/>
        <v>0</v>
      </c>
      <c r="CQ48" s="37">
        <f t="shared" ca="1" si="51"/>
        <v>0</v>
      </c>
      <c r="CR48" s="37">
        <f t="shared" ca="1" si="52"/>
        <v>0</v>
      </c>
      <c r="CS48" s="37">
        <f t="shared" ca="1" si="53"/>
        <v>0</v>
      </c>
      <c r="CT48" s="37">
        <f t="shared" ca="1" si="54"/>
        <v>0</v>
      </c>
      <c r="CU48" s="37">
        <f t="shared" ca="1" si="55"/>
        <v>0</v>
      </c>
      <c r="CV48" s="37">
        <f t="shared" ca="1" si="56"/>
        <v>0</v>
      </c>
      <c r="CW48" s="37">
        <f t="shared" ca="1" si="57"/>
        <v>0</v>
      </c>
      <c r="CX48" s="37">
        <f t="shared" ca="1" si="58"/>
        <v>0</v>
      </c>
      <c r="CY48" s="37">
        <f t="shared" ca="1" si="59"/>
        <v>0</v>
      </c>
      <c r="CZ48" s="37">
        <f t="shared" ca="1" si="60"/>
        <v>0</v>
      </c>
      <c r="DA48" s="37">
        <f t="shared" ca="1" si="61"/>
        <v>0</v>
      </c>
      <c r="DB48" s="37">
        <f t="shared" ca="1" si="62"/>
        <v>0</v>
      </c>
      <c r="DC48" s="37">
        <f t="shared" ca="1" si="63"/>
        <v>0</v>
      </c>
      <c r="DD48" s="37">
        <f t="shared" ca="1" si="64"/>
        <v>0</v>
      </c>
      <c r="DE48" s="37">
        <f t="shared" ca="1" si="65"/>
        <v>0</v>
      </c>
      <c r="DF48" s="37">
        <f t="shared" ca="1" si="66"/>
        <v>0</v>
      </c>
      <c r="DG48" s="37">
        <f t="shared" ca="1" si="67"/>
        <v>0</v>
      </c>
      <c r="DH48" s="37">
        <f t="shared" ca="1" si="68"/>
        <v>0</v>
      </c>
      <c r="DI48" s="37">
        <f t="shared" ca="1" si="69"/>
        <v>0</v>
      </c>
      <c r="DJ48" s="37">
        <f t="shared" ca="1" si="70"/>
        <v>0</v>
      </c>
      <c r="DK48" s="37">
        <f t="shared" ca="1" si="71"/>
        <v>0</v>
      </c>
      <c r="DL48" s="37">
        <f t="shared" ca="1" si="72"/>
        <v>0</v>
      </c>
    </row>
    <row r="49" spans="3:116" ht="14.65" thickBot="1" x14ac:dyDescent="0.5">
      <c r="C49" s="23"/>
      <c r="D49" s="111"/>
      <c r="E49" s="13"/>
      <c r="F49" s="16"/>
      <c r="G49" s="17"/>
      <c r="H49" s="17"/>
      <c r="I49" s="17"/>
      <c r="J49" s="17"/>
      <c r="K49" s="17"/>
      <c r="T49" s="20">
        <v>41</v>
      </c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 t="s">
        <v>141</v>
      </c>
      <c r="AW49" s="2" t="s">
        <v>141</v>
      </c>
      <c r="AX49" s="2" t="s">
        <v>141</v>
      </c>
      <c r="AY49" s="2" t="s">
        <v>141</v>
      </c>
      <c r="AZ49" s="39">
        <f t="shared" ca="1" si="74"/>
        <v>0</v>
      </c>
      <c r="BA49" s="136"/>
      <c r="BB49" s="132"/>
      <c r="BD49" s="37">
        <f t="shared" si="13"/>
        <v>0</v>
      </c>
      <c r="BE49" s="37">
        <f t="shared" si="14"/>
        <v>0</v>
      </c>
      <c r="BF49" s="37">
        <f t="shared" si="15"/>
        <v>0</v>
      </c>
      <c r="BG49" s="37">
        <f t="shared" si="16"/>
        <v>0</v>
      </c>
      <c r="BH49" s="37">
        <f t="shared" si="17"/>
        <v>0</v>
      </c>
      <c r="BI49" s="37">
        <f t="shared" si="18"/>
        <v>0</v>
      </c>
      <c r="BJ49" s="37">
        <f t="shared" si="19"/>
        <v>0</v>
      </c>
      <c r="BK49" s="37">
        <f t="shared" si="20"/>
        <v>0</v>
      </c>
      <c r="BL49" s="37">
        <f t="shared" si="21"/>
        <v>0</v>
      </c>
      <c r="BM49" s="37">
        <f t="shared" si="22"/>
        <v>0</v>
      </c>
      <c r="BN49" s="37">
        <f t="shared" si="23"/>
        <v>0</v>
      </c>
      <c r="BO49" s="37">
        <f t="shared" si="24"/>
        <v>0</v>
      </c>
      <c r="BP49" s="37">
        <f t="shared" si="25"/>
        <v>0</v>
      </c>
      <c r="BQ49" s="37">
        <f t="shared" si="26"/>
        <v>0</v>
      </c>
      <c r="BR49" s="37">
        <f t="shared" si="27"/>
        <v>0</v>
      </c>
      <c r="BS49" s="37">
        <f t="shared" si="28"/>
        <v>0</v>
      </c>
      <c r="BT49" s="37">
        <f t="shared" si="29"/>
        <v>0</v>
      </c>
      <c r="BU49" s="37">
        <f t="shared" si="30"/>
        <v>0</v>
      </c>
      <c r="BV49" s="37">
        <f t="shared" si="31"/>
        <v>0</v>
      </c>
      <c r="BW49" s="37">
        <f t="shared" si="32"/>
        <v>0</v>
      </c>
      <c r="BX49" s="37">
        <f t="shared" si="33"/>
        <v>0</v>
      </c>
      <c r="BY49" s="37">
        <f t="shared" si="34"/>
        <v>0</v>
      </c>
      <c r="BZ49" s="37">
        <f t="shared" si="35"/>
        <v>0</v>
      </c>
      <c r="CA49" s="37">
        <f t="shared" si="36"/>
        <v>0</v>
      </c>
      <c r="CB49" s="37">
        <f t="shared" si="37"/>
        <v>0</v>
      </c>
      <c r="CC49" s="37">
        <f t="shared" si="38"/>
        <v>0</v>
      </c>
      <c r="CD49" s="37">
        <f t="shared" si="39"/>
        <v>0</v>
      </c>
      <c r="CE49" s="37">
        <f t="shared" si="40"/>
        <v>0</v>
      </c>
      <c r="CF49" s="37">
        <f t="shared" si="41"/>
        <v>0</v>
      </c>
      <c r="CG49" s="37">
        <f t="shared" si="42"/>
        <v>0</v>
      </c>
      <c r="CH49" s="37"/>
      <c r="CI49" s="37">
        <f t="shared" ca="1" si="43"/>
        <v>0</v>
      </c>
      <c r="CJ49" s="37">
        <f t="shared" ca="1" si="44"/>
        <v>0</v>
      </c>
      <c r="CK49" s="37">
        <f t="shared" ca="1" si="45"/>
        <v>0</v>
      </c>
      <c r="CL49" s="37">
        <f t="shared" ca="1" si="46"/>
        <v>0</v>
      </c>
      <c r="CM49" s="37">
        <f t="shared" ca="1" si="47"/>
        <v>0</v>
      </c>
      <c r="CN49" s="37">
        <f t="shared" ca="1" si="48"/>
        <v>0</v>
      </c>
      <c r="CO49" s="37">
        <f t="shared" ca="1" si="49"/>
        <v>0</v>
      </c>
      <c r="CP49" s="37">
        <f t="shared" ca="1" si="50"/>
        <v>0</v>
      </c>
      <c r="CQ49" s="37">
        <f t="shared" ca="1" si="51"/>
        <v>0</v>
      </c>
      <c r="CR49" s="37">
        <f t="shared" ca="1" si="52"/>
        <v>0</v>
      </c>
      <c r="CS49" s="37">
        <f t="shared" ca="1" si="53"/>
        <v>0</v>
      </c>
      <c r="CT49" s="37">
        <f t="shared" ca="1" si="54"/>
        <v>0</v>
      </c>
      <c r="CU49" s="37">
        <f t="shared" ca="1" si="55"/>
        <v>0</v>
      </c>
      <c r="CV49" s="37">
        <f t="shared" ca="1" si="56"/>
        <v>0</v>
      </c>
      <c r="CW49" s="37">
        <f t="shared" ca="1" si="57"/>
        <v>0</v>
      </c>
      <c r="CX49" s="37">
        <f t="shared" ca="1" si="58"/>
        <v>0</v>
      </c>
      <c r="CY49" s="37">
        <f t="shared" ca="1" si="59"/>
        <v>0</v>
      </c>
      <c r="CZ49" s="37">
        <f t="shared" ca="1" si="60"/>
        <v>0</v>
      </c>
      <c r="DA49" s="37">
        <f t="shared" ca="1" si="61"/>
        <v>0</v>
      </c>
      <c r="DB49" s="37">
        <f t="shared" ca="1" si="62"/>
        <v>0</v>
      </c>
      <c r="DC49" s="37">
        <f t="shared" ca="1" si="63"/>
        <v>0</v>
      </c>
      <c r="DD49" s="37">
        <f t="shared" ca="1" si="64"/>
        <v>0</v>
      </c>
      <c r="DE49" s="37">
        <f t="shared" ca="1" si="65"/>
        <v>0</v>
      </c>
      <c r="DF49" s="37">
        <f t="shared" ca="1" si="66"/>
        <v>0</v>
      </c>
      <c r="DG49" s="37">
        <f t="shared" ca="1" si="67"/>
        <v>0</v>
      </c>
      <c r="DH49" s="37">
        <f t="shared" ca="1" si="68"/>
        <v>0</v>
      </c>
      <c r="DI49" s="37">
        <f t="shared" ca="1" si="69"/>
        <v>0</v>
      </c>
      <c r="DJ49" s="37">
        <f t="shared" ca="1" si="70"/>
        <v>0</v>
      </c>
      <c r="DK49" s="37">
        <f t="shared" ca="1" si="71"/>
        <v>0</v>
      </c>
      <c r="DL49" s="37">
        <f t="shared" ca="1" si="72"/>
        <v>0</v>
      </c>
    </row>
    <row r="50" spans="3:116" ht="14.65" thickBot="1" x14ac:dyDescent="0.5">
      <c r="C50" s="23"/>
      <c r="D50" s="111"/>
      <c r="E50" s="13"/>
      <c r="F50" s="16"/>
      <c r="G50" s="17"/>
      <c r="H50" s="17"/>
      <c r="I50" s="17"/>
      <c r="J50" s="17"/>
      <c r="K50" s="17"/>
      <c r="T50" s="20">
        <v>42</v>
      </c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 t="s">
        <v>141</v>
      </c>
      <c r="AW50" s="2" t="s">
        <v>141</v>
      </c>
      <c r="AX50" s="2" t="s">
        <v>141</v>
      </c>
      <c r="AY50" s="2" t="s">
        <v>141</v>
      </c>
      <c r="AZ50" s="39">
        <f t="shared" ca="1" si="74"/>
        <v>0</v>
      </c>
      <c r="BA50" s="136"/>
      <c r="BB50" s="132"/>
      <c r="BD50" s="37">
        <f t="shared" si="13"/>
        <v>0</v>
      </c>
      <c r="BE50" s="37">
        <f t="shared" si="14"/>
        <v>0</v>
      </c>
      <c r="BF50" s="37">
        <f t="shared" si="15"/>
        <v>0</v>
      </c>
      <c r="BG50" s="37">
        <f t="shared" si="16"/>
        <v>0</v>
      </c>
      <c r="BH50" s="37">
        <f t="shared" si="17"/>
        <v>0</v>
      </c>
      <c r="BI50" s="37">
        <f t="shared" si="18"/>
        <v>0</v>
      </c>
      <c r="BJ50" s="37">
        <f t="shared" si="19"/>
        <v>0</v>
      </c>
      <c r="BK50" s="37">
        <f t="shared" si="20"/>
        <v>0</v>
      </c>
      <c r="BL50" s="37">
        <f t="shared" si="21"/>
        <v>0</v>
      </c>
      <c r="BM50" s="37">
        <f t="shared" si="22"/>
        <v>0</v>
      </c>
      <c r="BN50" s="37">
        <f t="shared" si="23"/>
        <v>0</v>
      </c>
      <c r="BO50" s="37">
        <f t="shared" si="24"/>
        <v>0</v>
      </c>
      <c r="BP50" s="37">
        <f t="shared" si="25"/>
        <v>0</v>
      </c>
      <c r="BQ50" s="37">
        <f t="shared" si="26"/>
        <v>0</v>
      </c>
      <c r="BR50" s="37">
        <f t="shared" si="27"/>
        <v>0</v>
      </c>
      <c r="BS50" s="37">
        <f t="shared" si="28"/>
        <v>0</v>
      </c>
      <c r="BT50" s="37">
        <f t="shared" si="29"/>
        <v>0</v>
      </c>
      <c r="BU50" s="37">
        <f t="shared" si="30"/>
        <v>0</v>
      </c>
      <c r="BV50" s="37">
        <f t="shared" si="31"/>
        <v>0</v>
      </c>
      <c r="BW50" s="37">
        <f t="shared" si="32"/>
        <v>0</v>
      </c>
      <c r="BX50" s="37">
        <f t="shared" si="33"/>
        <v>0</v>
      </c>
      <c r="BY50" s="37">
        <f t="shared" si="34"/>
        <v>0</v>
      </c>
      <c r="BZ50" s="37">
        <f t="shared" si="35"/>
        <v>0</v>
      </c>
      <c r="CA50" s="37">
        <f t="shared" si="36"/>
        <v>0</v>
      </c>
      <c r="CB50" s="37">
        <f t="shared" si="37"/>
        <v>0</v>
      </c>
      <c r="CC50" s="37">
        <f t="shared" si="38"/>
        <v>0</v>
      </c>
      <c r="CD50" s="37">
        <f t="shared" si="39"/>
        <v>0</v>
      </c>
      <c r="CE50" s="37">
        <f t="shared" si="40"/>
        <v>0</v>
      </c>
      <c r="CF50" s="37">
        <f t="shared" si="41"/>
        <v>0</v>
      </c>
      <c r="CG50" s="37">
        <f t="shared" si="42"/>
        <v>0</v>
      </c>
      <c r="CH50" s="37"/>
      <c r="CI50" s="37">
        <f t="shared" ca="1" si="43"/>
        <v>0</v>
      </c>
      <c r="CJ50" s="37">
        <f t="shared" ca="1" si="44"/>
        <v>0</v>
      </c>
      <c r="CK50" s="37">
        <f t="shared" ca="1" si="45"/>
        <v>0</v>
      </c>
      <c r="CL50" s="37">
        <f t="shared" ca="1" si="46"/>
        <v>0</v>
      </c>
      <c r="CM50" s="37">
        <f t="shared" ca="1" si="47"/>
        <v>0</v>
      </c>
      <c r="CN50" s="37">
        <f t="shared" ca="1" si="48"/>
        <v>0</v>
      </c>
      <c r="CO50" s="37">
        <f t="shared" ca="1" si="49"/>
        <v>0</v>
      </c>
      <c r="CP50" s="37">
        <f t="shared" ca="1" si="50"/>
        <v>0</v>
      </c>
      <c r="CQ50" s="37">
        <f t="shared" ca="1" si="51"/>
        <v>0</v>
      </c>
      <c r="CR50" s="37">
        <f t="shared" ca="1" si="52"/>
        <v>0</v>
      </c>
      <c r="CS50" s="37">
        <f t="shared" ca="1" si="53"/>
        <v>0</v>
      </c>
      <c r="CT50" s="37">
        <f t="shared" ca="1" si="54"/>
        <v>0</v>
      </c>
      <c r="CU50" s="37">
        <f t="shared" ca="1" si="55"/>
        <v>0</v>
      </c>
      <c r="CV50" s="37">
        <f t="shared" ca="1" si="56"/>
        <v>0</v>
      </c>
      <c r="CW50" s="37">
        <f t="shared" ca="1" si="57"/>
        <v>0</v>
      </c>
      <c r="CX50" s="37">
        <f t="shared" ca="1" si="58"/>
        <v>0</v>
      </c>
      <c r="CY50" s="37">
        <f t="shared" ca="1" si="59"/>
        <v>0</v>
      </c>
      <c r="CZ50" s="37">
        <f t="shared" ca="1" si="60"/>
        <v>0</v>
      </c>
      <c r="DA50" s="37">
        <f t="shared" ca="1" si="61"/>
        <v>0</v>
      </c>
      <c r="DB50" s="37">
        <f t="shared" ca="1" si="62"/>
        <v>0</v>
      </c>
      <c r="DC50" s="37">
        <f t="shared" ca="1" si="63"/>
        <v>0</v>
      </c>
      <c r="DD50" s="37">
        <f t="shared" ca="1" si="64"/>
        <v>0</v>
      </c>
      <c r="DE50" s="37">
        <f t="shared" ca="1" si="65"/>
        <v>0</v>
      </c>
      <c r="DF50" s="37">
        <f t="shared" ca="1" si="66"/>
        <v>0</v>
      </c>
      <c r="DG50" s="37">
        <f t="shared" ca="1" si="67"/>
        <v>0</v>
      </c>
      <c r="DH50" s="37">
        <f t="shared" ca="1" si="68"/>
        <v>0</v>
      </c>
      <c r="DI50" s="37">
        <f t="shared" ca="1" si="69"/>
        <v>0</v>
      </c>
      <c r="DJ50" s="37">
        <f t="shared" ca="1" si="70"/>
        <v>0</v>
      </c>
      <c r="DK50" s="37">
        <f t="shared" ca="1" si="71"/>
        <v>0</v>
      </c>
      <c r="DL50" s="37">
        <f t="shared" ca="1" si="72"/>
        <v>0</v>
      </c>
    </row>
    <row r="51" spans="3:116" ht="14.65" thickBot="1" x14ac:dyDescent="0.5">
      <c r="F51" s="16"/>
      <c r="G51" s="17"/>
      <c r="H51" s="17"/>
      <c r="I51" s="17"/>
      <c r="J51" s="17"/>
      <c r="K51" s="17"/>
      <c r="M51" s="141"/>
      <c r="N51" s="141"/>
      <c r="O51" s="141"/>
      <c r="P51" s="22"/>
      <c r="Q51" s="22"/>
      <c r="R51" s="22"/>
      <c r="S51" s="22"/>
      <c r="T51" s="20">
        <v>43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 t="s">
        <v>141</v>
      </c>
      <c r="AW51" s="1" t="s">
        <v>141</v>
      </c>
      <c r="AX51" s="1" t="s">
        <v>141</v>
      </c>
      <c r="AY51" s="1" t="s">
        <v>141</v>
      </c>
      <c r="AZ51" s="39">
        <f t="shared" ca="1" si="74"/>
        <v>0</v>
      </c>
      <c r="BA51" s="136"/>
      <c r="BB51" s="132"/>
      <c r="BD51" s="37">
        <f t="shared" si="13"/>
        <v>0</v>
      </c>
      <c r="BE51" s="37">
        <f t="shared" si="14"/>
        <v>0</v>
      </c>
      <c r="BF51" s="37">
        <f t="shared" si="15"/>
        <v>0</v>
      </c>
      <c r="BG51" s="37">
        <f t="shared" si="16"/>
        <v>0</v>
      </c>
      <c r="BH51" s="37">
        <f t="shared" si="17"/>
        <v>0</v>
      </c>
      <c r="BI51" s="37">
        <f t="shared" si="18"/>
        <v>0</v>
      </c>
      <c r="BJ51" s="37">
        <f t="shared" si="19"/>
        <v>0</v>
      </c>
      <c r="BK51" s="37">
        <f t="shared" si="20"/>
        <v>0</v>
      </c>
      <c r="BL51" s="37">
        <f t="shared" si="21"/>
        <v>0</v>
      </c>
      <c r="BM51" s="37">
        <f t="shared" si="22"/>
        <v>0</v>
      </c>
      <c r="BN51" s="37">
        <f t="shared" si="23"/>
        <v>0</v>
      </c>
      <c r="BO51" s="37">
        <f t="shared" si="24"/>
        <v>0</v>
      </c>
      <c r="BP51" s="37">
        <f t="shared" si="25"/>
        <v>0</v>
      </c>
      <c r="BQ51" s="37">
        <f t="shared" si="26"/>
        <v>0</v>
      </c>
      <c r="BR51" s="37">
        <f t="shared" si="27"/>
        <v>0</v>
      </c>
      <c r="BS51" s="37">
        <f t="shared" si="28"/>
        <v>0</v>
      </c>
      <c r="BT51" s="37">
        <f t="shared" si="29"/>
        <v>0</v>
      </c>
      <c r="BU51" s="37">
        <f t="shared" si="30"/>
        <v>0</v>
      </c>
      <c r="BV51" s="37">
        <f t="shared" si="31"/>
        <v>0</v>
      </c>
      <c r="BW51" s="37">
        <f t="shared" si="32"/>
        <v>0</v>
      </c>
      <c r="BX51" s="37">
        <f t="shared" si="33"/>
        <v>0</v>
      </c>
      <c r="BY51" s="37">
        <f t="shared" si="34"/>
        <v>0</v>
      </c>
      <c r="BZ51" s="37">
        <f t="shared" si="35"/>
        <v>0</v>
      </c>
      <c r="CA51" s="37">
        <f t="shared" si="36"/>
        <v>0</v>
      </c>
      <c r="CB51" s="37">
        <f t="shared" si="37"/>
        <v>0</v>
      </c>
      <c r="CC51" s="37">
        <f t="shared" si="38"/>
        <v>0</v>
      </c>
      <c r="CD51" s="37">
        <f t="shared" si="39"/>
        <v>0</v>
      </c>
      <c r="CE51" s="37">
        <f t="shared" si="40"/>
        <v>0</v>
      </c>
      <c r="CF51" s="37">
        <f t="shared" si="41"/>
        <v>0</v>
      </c>
      <c r="CG51" s="37">
        <f t="shared" si="42"/>
        <v>0</v>
      </c>
      <c r="CH51" s="37"/>
      <c r="CI51" s="37">
        <f t="shared" ca="1" si="43"/>
        <v>0</v>
      </c>
      <c r="CJ51" s="37">
        <f t="shared" ca="1" si="44"/>
        <v>0</v>
      </c>
      <c r="CK51" s="37">
        <f t="shared" ca="1" si="45"/>
        <v>0</v>
      </c>
      <c r="CL51" s="37">
        <f t="shared" ca="1" si="46"/>
        <v>0</v>
      </c>
      <c r="CM51" s="37">
        <f t="shared" ca="1" si="47"/>
        <v>0</v>
      </c>
      <c r="CN51" s="37">
        <f t="shared" ca="1" si="48"/>
        <v>0</v>
      </c>
      <c r="CO51" s="37">
        <f t="shared" ca="1" si="49"/>
        <v>0</v>
      </c>
      <c r="CP51" s="37">
        <f t="shared" ca="1" si="50"/>
        <v>0</v>
      </c>
      <c r="CQ51" s="37">
        <f t="shared" ca="1" si="51"/>
        <v>0</v>
      </c>
      <c r="CR51" s="37">
        <f t="shared" ca="1" si="52"/>
        <v>0</v>
      </c>
      <c r="CS51" s="37">
        <f t="shared" ca="1" si="53"/>
        <v>0</v>
      </c>
      <c r="CT51" s="37">
        <f t="shared" ca="1" si="54"/>
        <v>0</v>
      </c>
      <c r="CU51" s="37">
        <f t="shared" ca="1" si="55"/>
        <v>0</v>
      </c>
      <c r="CV51" s="37">
        <f t="shared" ca="1" si="56"/>
        <v>0</v>
      </c>
      <c r="CW51" s="37">
        <f t="shared" ca="1" si="57"/>
        <v>0</v>
      </c>
      <c r="CX51" s="37">
        <f t="shared" ca="1" si="58"/>
        <v>0</v>
      </c>
      <c r="CY51" s="37">
        <f t="shared" ca="1" si="59"/>
        <v>0</v>
      </c>
      <c r="CZ51" s="37">
        <f t="shared" ca="1" si="60"/>
        <v>0</v>
      </c>
      <c r="DA51" s="37">
        <f t="shared" ca="1" si="61"/>
        <v>0</v>
      </c>
      <c r="DB51" s="37">
        <f t="shared" ca="1" si="62"/>
        <v>0</v>
      </c>
      <c r="DC51" s="37">
        <f t="shared" ca="1" si="63"/>
        <v>0</v>
      </c>
      <c r="DD51" s="37">
        <f t="shared" ca="1" si="64"/>
        <v>0</v>
      </c>
      <c r="DE51" s="37">
        <f t="shared" ca="1" si="65"/>
        <v>0</v>
      </c>
      <c r="DF51" s="37">
        <f t="shared" ca="1" si="66"/>
        <v>0</v>
      </c>
      <c r="DG51" s="37">
        <f t="shared" ca="1" si="67"/>
        <v>0</v>
      </c>
      <c r="DH51" s="37">
        <f t="shared" ca="1" si="68"/>
        <v>0</v>
      </c>
      <c r="DI51" s="37">
        <f t="shared" ca="1" si="69"/>
        <v>0</v>
      </c>
      <c r="DJ51" s="37">
        <f t="shared" ca="1" si="70"/>
        <v>0</v>
      </c>
      <c r="DK51" s="37">
        <f t="shared" ca="1" si="71"/>
        <v>0</v>
      </c>
      <c r="DL51" s="37">
        <f t="shared" ca="1" si="72"/>
        <v>0</v>
      </c>
    </row>
    <row r="52" spans="3:116" ht="14.65" thickBot="1" x14ac:dyDescent="0.5">
      <c r="F52" s="16"/>
      <c r="G52" s="17"/>
      <c r="H52" s="17"/>
      <c r="I52" s="17"/>
      <c r="J52" s="17"/>
      <c r="K52" s="17"/>
      <c r="T52" s="20">
        <v>44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 t="s">
        <v>141</v>
      </c>
      <c r="AW52" s="1" t="s">
        <v>141</v>
      </c>
      <c r="AX52" s="1" t="s">
        <v>141</v>
      </c>
      <c r="AY52" s="1" t="s">
        <v>141</v>
      </c>
      <c r="AZ52" s="39">
        <f t="shared" ca="1" si="74"/>
        <v>0</v>
      </c>
      <c r="BA52" s="136"/>
      <c r="BB52" s="132"/>
      <c r="BC52" s="140"/>
      <c r="BD52" s="37">
        <f t="shared" si="13"/>
        <v>0</v>
      </c>
      <c r="BE52" s="37">
        <f t="shared" si="14"/>
        <v>0</v>
      </c>
      <c r="BF52" s="37">
        <f t="shared" si="15"/>
        <v>0</v>
      </c>
      <c r="BG52" s="37">
        <f t="shared" si="16"/>
        <v>0</v>
      </c>
      <c r="BH52" s="37">
        <f t="shared" si="17"/>
        <v>0</v>
      </c>
      <c r="BI52" s="37">
        <f t="shared" si="18"/>
        <v>0</v>
      </c>
      <c r="BJ52" s="37">
        <f t="shared" si="19"/>
        <v>0</v>
      </c>
      <c r="BK52" s="37">
        <f t="shared" si="20"/>
        <v>0</v>
      </c>
      <c r="BL52" s="37">
        <f t="shared" si="21"/>
        <v>0</v>
      </c>
      <c r="BM52" s="37">
        <f t="shared" si="22"/>
        <v>0</v>
      </c>
      <c r="BN52" s="37">
        <f t="shared" si="23"/>
        <v>0</v>
      </c>
      <c r="BO52" s="37">
        <f t="shared" si="24"/>
        <v>0</v>
      </c>
      <c r="BP52" s="37">
        <f t="shared" si="25"/>
        <v>0</v>
      </c>
      <c r="BQ52" s="37">
        <f t="shared" si="26"/>
        <v>0</v>
      </c>
      <c r="BR52" s="37">
        <f t="shared" si="27"/>
        <v>0</v>
      </c>
      <c r="BS52" s="37">
        <f t="shared" si="28"/>
        <v>0</v>
      </c>
      <c r="BT52" s="37">
        <f t="shared" si="29"/>
        <v>0</v>
      </c>
      <c r="BU52" s="37">
        <f t="shared" si="30"/>
        <v>0</v>
      </c>
      <c r="BV52" s="37">
        <f t="shared" si="31"/>
        <v>0</v>
      </c>
      <c r="BW52" s="37">
        <f t="shared" si="32"/>
        <v>0</v>
      </c>
      <c r="BX52" s="37">
        <f t="shared" si="33"/>
        <v>0</v>
      </c>
      <c r="BY52" s="37">
        <f t="shared" si="34"/>
        <v>0</v>
      </c>
      <c r="BZ52" s="37">
        <f t="shared" si="35"/>
        <v>0</v>
      </c>
      <c r="CA52" s="37">
        <f t="shared" si="36"/>
        <v>0</v>
      </c>
      <c r="CB52" s="37">
        <f t="shared" si="37"/>
        <v>0</v>
      </c>
      <c r="CC52" s="37">
        <f t="shared" si="38"/>
        <v>0</v>
      </c>
      <c r="CD52" s="37">
        <f t="shared" si="39"/>
        <v>0</v>
      </c>
      <c r="CE52" s="37">
        <f t="shared" si="40"/>
        <v>0</v>
      </c>
      <c r="CF52" s="37">
        <f t="shared" si="41"/>
        <v>0</v>
      </c>
      <c r="CG52" s="37">
        <f t="shared" si="42"/>
        <v>0</v>
      </c>
      <c r="CH52" s="37"/>
      <c r="CI52" s="37">
        <f t="shared" ca="1" si="43"/>
        <v>0</v>
      </c>
      <c r="CJ52" s="37">
        <f t="shared" ca="1" si="44"/>
        <v>0</v>
      </c>
      <c r="CK52" s="37">
        <f t="shared" ca="1" si="45"/>
        <v>0</v>
      </c>
      <c r="CL52" s="37">
        <f t="shared" ca="1" si="46"/>
        <v>0</v>
      </c>
      <c r="CM52" s="37">
        <f t="shared" ca="1" si="47"/>
        <v>0</v>
      </c>
      <c r="CN52" s="37">
        <f t="shared" ca="1" si="48"/>
        <v>0</v>
      </c>
      <c r="CO52" s="37">
        <f t="shared" ca="1" si="49"/>
        <v>0</v>
      </c>
      <c r="CP52" s="37">
        <f t="shared" ca="1" si="50"/>
        <v>0</v>
      </c>
      <c r="CQ52" s="37">
        <f t="shared" ca="1" si="51"/>
        <v>0</v>
      </c>
      <c r="CR52" s="37">
        <f t="shared" ca="1" si="52"/>
        <v>0</v>
      </c>
      <c r="CS52" s="37">
        <f t="shared" ca="1" si="53"/>
        <v>0</v>
      </c>
      <c r="CT52" s="37">
        <f t="shared" ca="1" si="54"/>
        <v>0</v>
      </c>
      <c r="CU52" s="37">
        <f t="shared" ca="1" si="55"/>
        <v>0</v>
      </c>
      <c r="CV52" s="37">
        <f t="shared" ca="1" si="56"/>
        <v>0</v>
      </c>
      <c r="CW52" s="37">
        <f t="shared" ca="1" si="57"/>
        <v>0</v>
      </c>
      <c r="CX52" s="37">
        <f t="shared" ca="1" si="58"/>
        <v>0</v>
      </c>
      <c r="CY52" s="37">
        <f t="shared" ca="1" si="59"/>
        <v>0</v>
      </c>
      <c r="CZ52" s="37">
        <f t="shared" ca="1" si="60"/>
        <v>0</v>
      </c>
      <c r="DA52" s="37">
        <f t="shared" ca="1" si="61"/>
        <v>0</v>
      </c>
      <c r="DB52" s="37">
        <f t="shared" ca="1" si="62"/>
        <v>0</v>
      </c>
      <c r="DC52" s="37">
        <f t="shared" ca="1" si="63"/>
        <v>0</v>
      </c>
      <c r="DD52" s="37">
        <f t="shared" ca="1" si="64"/>
        <v>0</v>
      </c>
      <c r="DE52" s="37">
        <f t="shared" ca="1" si="65"/>
        <v>0</v>
      </c>
      <c r="DF52" s="37">
        <f t="shared" ca="1" si="66"/>
        <v>0</v>
      </c>
      <c r="DG52" s="37">
        <f t="shared" ca="1" si="67"/>
        <v>0</v>
      </c>
      <c r="DH52" s="37">
        <f t="shared" ca="1" si="68"/>
        <v>0</v>
      </c>
      <c r="DI52" s="37">
        <f t="shared" ca="1" si="69"/>
        <v>0</v>
      </c>
      <c r="DJ52" s="37">
        <f t="shared" ca="1" si="70"/>
        <v>0</v>
      </c>
      <c r="DK52" s="37">
        <f t="shared" ca="1" si="71"/>
        <v>0</v>
      </c>
      <c r="DL52" s="37">
        <f t="shared" ca="1" si="72"/>
        <v>0</v>
      </c>
    </row>
    <row r="53" spans="3:116" ht="14.65" thickBot="1" x14ac:dyDescent="0.5">
      <c r="F53" s="16"/>
      <c r="G53" s="17"/>
      <c r="H53" s="17"/>
      <c r="I53" s="17"/>
      <c r="J53" s="17"/>
      <c r="K53" s="17"/>
      <c r="T53" s="20">
        <v>45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 t="s">
        <v>141</v>
      </c>
      <c r="AW53" s="1" t="s">
        <v>141</v>
      </c>
      <c r="AX53" s="1" t="s">
        <v>141</v>
      </c>
      <c r="AY53" s="1" t="s">
        <v>141</v>
      </c>
      <c r="AZ53" s="39">
        <f t="shared" ca="1" si="74"/>
        <v>0</v>
      </c>
      <c r="BA53" s="136"/>
      <c r="BB53" s="132"/>
      <c r="BD53" s="37">
        <f t="shared" si="13"/>
        <v>0</v>
      </c>
      <c r="BE53" s="37">
        <f t="shared" si="14"/>
        <v>0</v>
      </c>
      <c r="BF53" s="37">
        <f t="shared" si="15"/>
        <v>0</v>
      </c>
      <c r="BG53" s="37">
        <f t="shared" si="16"/>
        <v>0</v>
      </c>
      <c r="BH53" s="37">
        <f t="shared" si="17"/>
        <v>0</v>
      </c>
      <c r="BI53" s="37">
        <f t="shared" si="18"/>
        <v>0</v>
      </c>
      <c r="BJ53" s="37">
        <f t="shared" si="19"/>
        <v>0</v>
      </c>
      <c r="BK53" s="37">
        <f t="shared" si="20"/>
        <v>0</v>
      </c>
      <c r="BL53" s="37">
        <f t="shared" si="21"/>
        <v>0</v>
      </c>
      <c r="BM53" s="37">
        <f t="shared" si="22"/>
        <v>0</v>
      </c>
      <c r="BN53" s="37">
        <f t="shared" si="23"/>
        <v>0</v>
      </c>
      <c r="BO53" s="37">
        <f t="shared" si="24"/>
        <v>0</v>
      </c>
      <c r="BP53" s="37">
        <f t="shared" si="25"/>
        <v>0</v>
      </c>
      <c r="BQ53" s="37">
        <f t="shared" si="26"/>
        <v>0</v>
      </c>
      <c r="BR53" s="37">
        <f t="shared" si="27"/>
        <v>0</v>
      </c>
      <c r="BS53" s="37">
        <f t="shared" si="28"/>
        <v>0</v>
      </c>
      <c r="BT53" s="37">
        <f t="shared" si="29"/>
        <v>0</v>
      </c>
      <c r="BU53" s="37">
        <f t="shared" si="30"/>
        <v>0</v>
      </c>
      <c r="BV53" s="37">
        <f t="shared" si="31"/>
        <v>0</v>
      </c>
      <c r="BW53" s="37">
        <f t="shared" si="32"/>
        <v>0</v>
      </c>
      <c r="BX53" s="37">
        <f t="shared" si="33"/>
        <v>0</v>
      </c>
      <c r="BY53" s="37">
        <f t="shared" si="34"/>
        <v>0</v>
      </c>
      <c r="BZ53" s="37">
        <f t="shared" si="35"/>
        <v>0</v>
      </c>
      <c r="CA53" s="37">
        <f t="shared" si="36"/>
        <v>0</v>
      </c>
      <c r="CB53" s="37">
        <f t="shared" si="37"/>
        <v>0</v>
      </c>
      <c r="CC53" s="37">
        <f t="shared" si="38"/>
        <v>0</v>
      </c>
      <c r="CD53" s="37">
        <f t="shared" si="39"/>
        <v>0</v>
      </c>
      <c r="CE53" s="37">
        <f t="shared" si="40"/>
        <v>0</v>
      </c>
      <c r="CF53" s="37">
        <f t="shared" si="41"/>
        <v>0</v>
      </c>
      <c r="CG53" s="37">
        <f t="shared" si="42"/>
        <v>0</v>
      </c>
      <c r="CH53" s="37"/>
      <c r="CI53" s="37">
        <f t="shared" ca="1" si="43"/>
        <v>0</v>
      </c>
      <c r="CJ53" s="37">
        <f t="shared" ca="1" si="44"/>
        <v>0</v>
      </c>
      <c r="CK53" s="37">
        <f t="shared" ca="1" si="45"/>
        <v>0</v>
      </c>
      <c r="CL53" s="37">
        <f t="shared" ca="1" si="46"/>
        <v>0</v>
      </c>
      <c r="CM53" s="37">
        <f t="shared" ca="1" si="47"/>
        <v>0</v>
      </c>
      <c r="CN53" s="37">
        <f t="shared" ca="1" si="48"/>
        <v>0</v>
      </c>
      <c r="CO53" s="37">
        <f t="shared" ca="1" si="49"/>
        <v>0</v>
      </c>
      <c r="CP53" s="37">
        <f t="shared" ca="1" si="50"/>
        <v>0</v>
      </c>
      <c r="CQ53" s="37">
        <f t="shared" ca="1" si="51"/>
        <v>0</v>
      </c>
      <c r="CR53" s="37">
        <f t="shared" ca="1" si="52"/>
        <v>0</v>
      </c>
      <c r="CS53" s="37">
        <f t="shared" ca="1" si="53"/>
        <v>0</v>
      </c>
      <c r="CT53" s="37">
        <f t="shared" ca="1" si="54"/>
        <v>0</v>
      </c>
      <c r="CU53" s="37">
        <f t="shared" ca="1" si="55"/>
        <v>0</v>
      </c>
      <c r="CV53" s="37">
        <f t="shared" ca="1" si="56"/>
        <v>0</v>
      </c>
      <c r="CW53" s="37">
        <f t="shared" ca="1" si="57"/>
        <v>0</v>
      </c>
      <c r="CX53" s="37">
        <f t="shared" ca="1" si="58"/>
        <v>0</v>
      </c>
      <c r="CY53" s="37">
        <f t="shared" ca="1" si="59"/>
        <v>0</v>
      </c>
      <c r="CZ53" s="37">
        <f t="shared" ca="1" si="60"/>
        <v>0</v>
      </c>
      <c r="DA53" s="37">
        <f t="shared" ca="1" si="61"/>
        <v>0</v>
      </c>
      <c r="DB53" s="37">
        <f t="shared" ca="1" si="62"/>
        <v>0</v>
      </c>
      <c r="DC53" s="37">
        <f t="shared" ca="1" si="63"/>
        <v>0</v>
      </c>
      <c r="DD53" s="37">
        <f t="shared" ca="1" si="64"/>
        <v>0</v>
      </c>
      <c r="DE53" s="37">
        <f t="shared" ca="1" si="65"/>
        <v>0</v>
      </c>
      <c r="DF53" s="37">
        <f t="shared" ca="1" si="66"/>
        <v>0</v>
      </c>
      <c r="DG53" s="37">
        <f t="shared" ca="1" si="67"/>
        <v>0</v>
      </c>
      <c r="DH53" s="37">
        <f t="shared" ca="1" si="68"/>
        <v>0</v>
      </c>
      <c r="DI53" s="37">
        <f t="shared" ca="1" si="69"/>
        <v>0</v>
      </c>
      <c r="DJ53" s="37">
        <f t="shared" ca="1" si="70"/>
        <v>0</v>
      </c>
      <c r="DK53" s="37">
        <f t="shared" ca="1" si="71"/>
        <v>0</v>
      </c>
      <c r="DL53" s="37">
        <f t="shared" ca="1" si="72"/>
        <v>0</v>
      </c>
    </row>
    <row r="54" spans="3:116" ht="14.65" thickBot="1" x14ac:dyDescent="0.5">
      <c r="F54" s="16"/>
      <c r="G54" s="17"/>
      <c r="H54" s="17"/>
      <c r="I54" s="17"/>
      <c r="J54" s="17"/>
      <c r="K54" s="17"/>
      <c r="T54" s="20">
        <v>46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 t="s">
        <v>141</v>
      </c>
      <c r="AW54" s="1" t="s">
        <v>141</v>
      </c>
      <c r="AX54" s="1" t="s">
        <v>141</v>
      </c>
      <c r="AY54" s="1" t="s">
        <v>141</v>
      </c>
      <c r="AZ54" s="39">
        <f t="shared" ca="1" si="74"/>
        <v>0</v>
      </c>
      <c r="BA54" s="136"/>
      <c r="BB54" s="132"/>
      <c r="BD54" s="37">
        <f t="shared" si="13"/>
        <v>0</v>
      </c>
      <c r="BE54" s="37">
        <f t="shared" si="14"/>
        <v>0</v>
      </c>
      <c r="BF54" s="37">
        <f t="shared" si="15"/>
        <v>0</v>
      </c>
      <c r="BG54" s="37">
        <f t="shared" si="16"/>
        <v>0</v>
      </c>
      <c r="BH54" s="37">
        <f t="shared" si="17"/>
        <v>0</v>
      </c>
      <c r="BI54" s="37">
        <f t="shared" si="18"/>
        <v>0</v>
      </c>
      <c r="BJ54" s="37">
        <f t="shared" si="19"/>
        <v>0</v>
      </c>
      <c r="BK54" s="37">
        <f t="shared" si="20"/>
        <v>0</v>
      </c>
      <c r="BL54" s="37">
        <f t="shared" si="21"/>
        <v>0</v>
      </c>
      <c r="BM54" s="37">
        <f t="shared" si="22"/>
        <v>0</v>
      </c>
      <c r="BN54" s="37">
        <f t="shared" si="23"/>
        <v>0</v>
      </c>
      <c r="BO54" s="37">
        <f t="shared" si="24"/>
        <v>0</v>
      </c>
      <c r="BP54" s="37">
        <f t="shared" si="25"/>
        <v>0</v>
      </c>
      <c r="BQ54" s="37">
        <f t="shared" si="26"/>
        <v>0</v>
      </c>
      <c r="BR54" s="37">
        <f t="shared" si="27"/>
        <v>0</v>
      </c>
      <c r="BS54" s="37">
        <f t="shared" si="28"/>
        <v>0</v>
      </c>
      <c r="BT54" s="37">
        <f t="shared" si="29"/>
        <v>0</v>
      </c>
      <c r="BU54" s="37">
        <f t="shared" si="30"/>
        <v>0</v>
      </c>
      <c r="BV54" s="37">
        <f t="shared" si="31"/>
        <v>0</v>
      </c>
      <c r="BW54" s="37">
        <f t="shared" si="32"/>
        <v>0</v>
      </c>
      <c r="BX54" s="37">
        <f t="shared" si="33"/>
        <v>0</v>
      </c>
      <c r="BY54" s="37">
        <f t="shared" si="34"/>
        <v>0</v>
      </c>
      <c r="BZ54" s="37">
        <f t="shared" si="35"/>
        <v>0</v>
      </c>
      <c r="CA54" s="37">
        <f t="shared" si="36"/>
        <v>0</v>
      </c>
      <c r="CB54" s="37">
        <f t="shared" si="37"/>
        <v>0</v>
      </c>
      <c r="CC54" s="37">
        <f t="shared" si="38"/>
        <v>0</v>
      </c>
      <c r="CD54" s="37">
        <f t="shared" si="39"/>
        <v>0</v>
      </c>
      <c r="CE54" s="37">
        <f t="shared" si="40"/>
        <v>0</v>
      </c>
      <c r="CF54" s="37">
        <f t="shared" si="41"/>
        <v>0</v>
      </c>
      <c r="CG54" s="37">
        <f t="shared" si="42"/>
        <v>0</v>
      </c>
      <c r="CH54" s="37"/>
      <c r="CI54" s="37">
        <f t="shared" ca="1" si="43"/>
        <v>0</v>
      </c>
      <c r="CJ54" s="37">
        <f t="shared" ca="1" si="44"/>
        <v>0</v>
      </c>
      <c r="CK54" s="37">
        <f t="shared" ca="1" si="45"/>
        <v>0</v>
      </c>
      <c r="CL54" s="37">
        <f t="shared" ca="1" si="46"/>
        <v>0</v>
      </c>
      <c r="CM54" s="37">
        <f t="shared" ca="1" si="47"/>
        <v>0</v>
      </c>
      <c r="CN54" s="37">
        <f t="shared" ca="1" si="48"/>
        <v>0</v>
      </c>
      <c r="CO54" s="37">
        <f t="shared" ca="1" si="49"/>
        <v>0</v>
      </c>
      <c r="CP54" s="37">
        <f t="shared" ca="1" si="50"/>
        <v>0</v>
      </c>
      <c r="CQ54" s="37">
        <f t="shared" ca="1" si="51"/>
        <v>0</v>
      </c>
      <c r="CR54" s="37">
        <f t="shared" ca="1" si="52"/>
        <v>0</v>
      </c>
      <c r="CS54" s="37">
        <f t="shared" ca="1" si="53"/>
        <v>0</v>
      </c>
      <c r="CT54" s="37">
        <f t="shared" ca="1" si="54"/>
        <v>0</v>
      </c>
      <c r="CU54" s="37">
        <f t="shared" ca="1" si="55"/>
        <v>0</v>
      </c>
      <c r="CV54" s="37">
        <f t="shared" ca="1" si="56"/>
        <v>0</v>
      </c>
      <c r="CW54" s="37">
        <f t="shared" ca="1" si="57"/>
        <v>0</v>
      </c>
      <c r="CX54" s="37">
        <f t="shared" ca="1" si="58"/>
        <v>0</v>
      </c>
      <c r="CY54" s="37">
        <f t="shared" ca="1" si="59"/>
        <v>0</v>
      </c>
      <c r="CZ54" s="37">
        <f t="shared" ca="1" si="60"/>
        <v>0</v>
      </c>
      <c r="DA54" s="37">
        <f t="shared" ca="1" si="61"/>
        <v>0</v>
      </c>
      <c r="DB54" s="37">
        <f t="shared" ca="1" si="62"/>
        <v>0</v>
      </c>
      <c r="DC54" s="37">
        <f t="shared" ca="1" si="63"/>
        <v>0</v>
      </c>
      <c r="DD54" s="37">
        <f t="shared" ca="1" si="64"/>
        <v>0</v>
      </c>
      <c r="DE54" s="37">
        <f t="shared" ca="1" si="65"/>
        <v>0</v>
      </c>
      <c r="DF54" s="37">
        <f t="shared" ca="1" si="66"/>
        <v>0</v>
      </c>
      <c r="DG54" s="37">
        <f t="shared" ca="1" si="67"/>
        <v>0</v>
      </c>
      <c r="DH54" s="37">
        <f t="shared" ca="1" si="68"/>
        <v>0</v>
      </c>
      <c r="DI54" s="37">
        <f t="shared" ca="1" si="69"/>
        <v>0</v>
      </c>
      <c r="DJ54" s="37">
        <f t="shared" ca="1" si="70"/>
        <v>0</v>
      </c>
      <c r="DK54" s="37">
        <f t="shared" ca="1" si="71"/>
        <v>0</v>
      </c>
      <c r="DL54" s="37">
        <f t="shared" ca="1" si="72"/>
        <v>0</v>
      </c>
    </row>
    <row r="55" spans="3:116" ht="14.65" thickBot="1" x14ac:dyDescent="0.5">
      <c r="E55" s="16"/>
      <c r="F55" s="16"/>
      <c r="G55" s="17"/>
      <c r="H55" s="17"/>
      <c r="I55" s="17"/>
      <c r="J55" s="17"/>
      <c r="K55" s="17"/>
      <c r="T55" s="20">
        <v>47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 t="s">
        <v>141</v>
      </c>
      <c r="AW55" s="1" t="s">
        <v>141</v>
      </c>
      <c r="AX55" s="1" t="s">
        <v>141</v>
      </c>
      <c r="AY55" s="1" t="s">
        <v>141</v>
      </c>
      <c r="AZ55" s="39">
        <f t="shared" ca="1" si="74"/>
        <v>0</v>
      </c>
      <c r="BA55" s="136"/>
      <c r="BB55" s="132"/>
      <c r="BD55" s="37">
        <f t="shared" si="13"/>
        <v>0</v>
      </c>
      <c r="BE55" s="37">
        <f t="shared" si="14"/>
        <v>0</v>
      </c>
      <c r="BF55" s="37">
        <f t="shared" si="15"/>
        <v>0</v>
      </c>
      <c r="BG55" s="37">
        <f t="shared" si="16"/>
        <v>0</v>
      </c>
      <c r="BH55" s="37">
        <f t="shared" si="17"/>
        <v>0</v>
      </c>
      <c r="BI55" s="37">
        <f t="shared" si="18"/>
        <v>0</v>
      </c>
      <c r="BJ55" s="37">
        <f t="shared" si="19"/>
        <v>0</v>
      </c>
      <c r="BK55" s="37">
        <f t="shared" si="20"/>
        <v>0</v>
      </c>
      <c r="BL55" s="37">
        <f t="shared" si="21"/>
        <v>0</v>
      </c>
      <c r="BM55" s="37">
        <f t="shared" si="22"/>
        <v>0</v>
      </c>
      <c r="BN55" s="37">
        <f t="shared" si="23"/>
        <v>0</v>
      </c>
      <c r="BO55" s="37">
        <f t="shared" si="24"/>
        <v>0</v>
      </c>
      <c r="BP55" s="37">
        <f t="shared" si="25"/>
        <v>0</v>
      </c>
      <c r="BQ55" s="37">
        <f t="shared" si="26"/>
        <v>0</v>
      </c>
      <c r="BR55" s="37">
        <f t="shared" si="27"/>
        <v>0</v>
      </c>
      <c r="BS55" s="37">
        <f t="shared" si="28"/>
        <v>0</v>
      </c>
      <c r="BT55" s="37">
        <f t="shared" si="29"/>
        <v>0</v>
      </c>
      <c r="BU55" s="37">
        <f t="shared" si="30"/>
        <v>0</v>
      </c>
      <c r="BV55" s="37">
        <f t="shared" si="31"/>
        <v>0</v>
      </c>
      <c r="BW55" s="37">
        <f t="shared" si="32"/>
        <v>0</v>
      </c>
      <c r="BX55" s="37">
        <f t="shared" si="33"/>
        <v>0</v>
      </c>
      <c r="BY55" s="37">
        <f t="shared" si="34"/>
        <v>0</v>
      </c>
      <c r="BZ55" s="37">
        <f t="shared" si="35"/>
        <v>0</v>
      </c>
      <c r="CA55" s="37">
        <f t="shared" si="36"/>
        <v>0</v>
      </c>
      <c r="CB55" s="37">
        <f t="shared" si="37"/>
        <v>0</v>
      </c>
      <c r="CC55" s="37">
        <f t="shared" si="38"/>
        <v>0</v>
      </c>
      <c r="CD55" s="37">
        <f t="shared" si="39"/>
        <v>0</v>
      </c>
      <c r="CE55" s="37">
        <f t="shared" si="40"/>
        <v>0</v>
      </c>
      <c r="CF55" s="37">
        <f t="shared" si="41"/>
        <v>0</v>
      </c>
      <c r="CG55" s="37">
        <f t="shared" si="42"/>
        <v>0</v>
      </c>
      <c r="CH55" s="37"/>
      <c r="CI55" s="37">
        <f t="shared" ca="1" si="43"/>
        <v>0</v>
      </c>
      <c r="CJ55" s="37">
        <f t="shared" ca="1" si="44"/>
        <v>0</v>
      </c>
      <c r="CK55" s="37">
        <f t="shared" ca="1" si="45"/>
        <v>0</v>
      </c>
      <c r="CL55" s="37">
        <f t="shared" ca="1" si="46"/>
        <v>0</v>
      </c>
      <c r="CM55" s="37">
        <f t="shared" ca="1" si="47"/>
        <v>0</v>
      </c>
      <c r="CN55" s="37">
        <f t="shared" ca="1" si="48"/>
        <v>0</v>
      </c>
      <c r="CO55" s="37">
        <f t="shared" ca="1" si="49"/>
        <v>0</v>
      </c>
      <c r="CP55" s="37">
        <f t="shared" ca="1" si="50"/>
        <v>0</v>
      </c>
      <c r="CQ55" s="37">
        <f t="shared" ca="1" si="51"/>
        <v>0</v>
      </c>
      <c r="CR55" s="37">
        <f t="shared" ca="1" si="52"/>
        <v>0</v>
      </c>
      <c r="CS55" s="37">
        <f t="shared" ca="1" si="53"/>
        <v>0</v>
      </c>
      <c r="CT55" s="37">
        <f t="shared" ca="1" si="54"/>
        <v>0</v>
      </c>
      <c r="CU55" s="37">
        <f t="shared" ca="1" si="55"/>
        <v>0</v>
      </c>
      <c r="CV55" s="37">
        <f t="shared" ca="1" si="56"/>
        <v>0</v>
      </c>
      <c r="CW55" s="37">
        <f t="shared" ca="1" si="57"/>
        <v>0</v>
      </c>
      <c r="CX55" s="37">
        <f t="shared" ca="1" si="58"/>
        <v>0</v>
      </c>
      <c r="CY55" s="37">
        <f t="shared" ca="1" si="59"/>
        <v>0</v>
      </c>
      <c r="CZ55" s="37">
        <f t="shared" ca="1" si="60"/>
        <v>0</v>
      </c>
      <c r="DA55" s="37">
        <f t="shared" ca="1" si="61"/>
        <v>0</v>
      </c>
      <c r="DB55" s="37">
        <f t="shared" ca="1" si="62"/>
        <v>0</v>
      </c>
      <c r="DC55" s="37">
        <f t="shared" ca="1" si="63"/>
        <v>0</v>
      </c>
      <c r="DD55" s="37">
        <f t="shared" ca="1" si="64"/>
        <v>0</v>
      </c>
      <c r="DE55" s="37">
        <f t="shared" ca="1" si="65"/>
        <v>0</v>
      </c>
      <c r="DF55" s="37">
        <f t="shared" ca="1" si="66"/>
        <v>0</v>
      </c>
      <c r="DG55" s="37">
        <f t="shared" ca="1" si="67"/>
        <v>0</v>
      </c>
      <c r="DH55" s="37">
        <f t="shared" ca="1" si="68"/>
        <v>0</v>
      </c>
      <c r="DI55" s="37">
        <f t="shared" ca="1" si="69"/>
        <v>0</v>
      </c>
      <c r="DJ55" s="37">
        <f t="shared" ca="1" si="70"/>
        <v>0</v>
      </c>
      <c r="DK55" s="37">
        <f t="shared" ca="1" si="71"/>
        <v>0</v>
      </c>
      <c r="DL55" s="37">
        <f t="shared" ca="1" si="72"/>
        <v>0</v>
      </c>
    </row>
    <row r="56" spans="3:116" ht="14.65" thickBot="1" x14ac:dyDescent="0.5">
      <c r="E56" s="16"/>
      <c r="F56" s="16"/>
      <c r="G56" s="17"/>
      <c r="H56" s="17"/>
      <c r="I56" s="17"/>
      <c r="J56" s="17"/>
      <c r="K56" s="17"/>
      <c r="T56" s="20">
        <v>48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 t="s">
        <v>141</v>
      </c>
      <c r="AW56" s="1" t="s">
        <v>141</v>
      </c>
      <c r="AX56" s="1" t="s">
        <v>141</v>
      </c>
      <c r="AY56" s="1" t="s">
        <v>141</v>
      </c>
      <c r="AZ56" s="39">
        <f t="shared" ca="1" si="74"/>
        <v>0</v>
      </c>
      <c r="BA56" s="136"/>
      <c r="BB56" s="132"/>
      <c r="BD56" s="37">
        <f t="shared" si="13"/>
        <v>0</v>
      </c>
      <c r="BE56" s="37">
        <f t="shared" si="14"/>
        <v>0</v>
      </c>
      <c r="BF56" s="37">
        <f t="shared" si="15"/>
        <v>0</v>
      </c>
      <c r="BG56" s="37">
        <f t="shared" si="16"/>
        <v>0</v>
      </c>
      <c r="BH56" s="37">
        <f t="shared" si="17"/>
        <v>0</v>
      </c>
      <c r="BI56" s="37">
        <f t="shared" si="18"/>
        <v>0</v>
      </c>
      <c r="BJ56" s="37">
        <f t="shared" si="19"/>
        <v>0</v>
      </c>
      <c r="BK56" s="37">
        <f t="shared" si="20"/>
        <v>0</v>
      </c>
      <c r="BL56" s="37">
        <f t="shared" si="21"/>
        <v>0</v>
      </c>
      <c r="BM56" s="37">
        <f t="shared" si="22"/>
        <v>0</v>
      </c>
      <c r="BN56" s="37">
        <f t="shared" si="23"/>
        <v>0</v>
      </c>
      <c r="BO56" s="37">
        <f t="shared" si="24"/>
        <v>0</v>
      </c>
      <c r="BP56" s="37">
        <f t="shared" si="25"/>
        <v>0</v>
      </c>
      <c r="BQ56" s="37">
        <f t="shared" si="26"/>
        <v>0</v>
      </c>
      <c r="BR56" s="37">
        <f t="shared" si="27"/>
        <v>0</v>
      </c>
      <c r="BS56" s="37">
        <f t="shared" si="28"/>
        <v>0</v>
      </c>
      <c r="BT56" s="37">
        <f t="shared" si="29"/>
        <v>0</v>
      </c>
      <c r="BU56" s="37">
        <f t="shared" si="30"/>
        <v>0</v>
      </c>
      <c r="BV56" s="37">
        <f t="shared" si="31"/>
        <v>0</v>
      </c>
      <c r="BW56" s="37">
        <f t="shared" si="32"/>
        <v>0</v>
      </c>
      <c r="BX56" s="37">
        <f t="shared" si="33"/>
        <v>0</v>
      </c>
      <c r="BY56" s="37">
        <f t="shared" si="34"/>
        <v>0</v>
      </c>
      <c r="BZ56" s="37">
        <f t="shared" si="35"/>
        <v>0</v>
      </c>
      <c r="CA56" s="37">
        <f t="shared" si="36"/>
        <v>0</v>
      </c>
      <c r="CB56" s="37">
        <f t="shared" si="37"/>
        <v>0</v>
      </c>
      <c r="CC56" s="37">
        <f t="shared" si="38"/>
        <v>0</v>
      </c>
      <c r="CD56" s="37">
        <f t="shared" si="39"/>
        <v>0</v>
      </c>
      <c r="CE56" s="37">
        <f t="shared" si="40"/>
        <v>0</v>
      </c>
      <c r="CF56" s="37">
        <f t="shared" si="41"/>
        <v>0</v>
      </c>
      <c r="CG56" s="37">
        <f t="shared" si="42"/>
        <v>0</v>
      </c>
      <c r="CH56" s="37"/>
      <c r="CI56" s="37">
        <f t="shared" ca="1" si="43"/>
        <v>0</v>
      </c>
      <c r="CJ56" s="37">
        <f t="shared" ca="1" si="44"/>
        <v>0</v>
      </c>
      <c r="CK56" s="37">
        <f t="shared" ca="1" si="45"/>
        <v>0</v>
      </c>
      <c r="CL56" s="37">
        <f t="shared" ca="1" si="46"/>
        <v>0</v>
      </c>
      <c r="CM56" s="37">
        <f t="shared" ca="1" si="47"/>
        <v>0</v>
      </c>
      <c r="CN56" s="37">
        <f t="shared" ca="1" si="48"/>
        <v>0</v>
      </c>
      <c r="CO56" s="37">
        <f t="shared" ca="1" si="49"/>
        <v>0</v>
      </c>
      <c r="CP56" s="37">
        <f t="shared" ca="1" si="50"/>
        <v>0</v>
      </c>
      <c r="CQ56" s="37">
        <f t="shared" ca="1" si="51"/>
        <v>0</v>
      </c>
      <c r="CR56" s="37">
        <f t="shared" ca="1" si="52"/>
        <v>0</v>
      </c>
      <c r="CS56" s="37">
        <f t="shared" ca="1" si="53"/>
        <v>0</v>
      </c>
      <c r="CT56" s="37">
        <f t="shared" ca="1" si="54"/>
        <v>0</v>
      </c>
      <c r="CU56" s="37">
        <f t="shared" ca="1" si="55"/>
        <v>0</v>
      </c>
      <c r="CV56" s="37">
        <f t="shared" ca="1" si="56"/>
        <v>0</v>
      </c>
      <c r="CW56" s="37">
        <f t="shared" ca="1" si="57"/>
        <v>0</v>
      </c>
      <c r="CX56" s="37">
        <f t="shared" ca="1" si="58"/>
        <v>0</v>
      </c>
      <c r="CY56" s="37">
        <f t="shared" ca="1" si="59"/>
        <v>0</v>
      </c>
      <c r="CZ56" s="37">
        <f t="shared" ca="1" si="60"/>
        <v>0</v>
      </c>
      <c r="DA56" s="37">
        <f t="shared" ca="1" si="61"/>
        <v>0</v>
      </c>
      <c r="DB56" s="37">
        <f t="shared" ca="1" si="62"/>
        <v>0</v>
      </c>
      <c r="DC56" s="37">
        <f t="shared" ca="1" si="63"/>
        <v>0</v>
      </c>
      <c r="DD56" s="37">
        <f t="shared" ca="1" si="64"/>
        <v>0</v>
      </c>
      <c r="DE56" s="37">
        <f t="shared" ca="1" si="65"/>
        <v>0</v>
      </c>
      <c r="DF56" s="37">
        <f t="shared" ca="1" si="66"/>
        <v>0</v>
      </c>
      <c r="DG56" s="37">
        <f t="shared" ca="1" si="67"/>
        <v>0</v>
      </c>
      <c r="DH56" s="37">
        <f t="shared" ca="1" si="68"/>
        <v>0</v>
      </c>
      <c r="DI56" s="37">
        <f t="shared" ca="1" si="69"/>
        <v>0</v>
      </c>
      <c r="DJ56" s="37">
        <f t="shared" ca="1" si="70"/>
        <v>0</v>
      </c>
      <c r="DK56" s="37">
        <f t="shared" ca="1" si="71"/>
        <v>0</v>
      </c>
      <c r="DL56" s="37">
        <f t="shared" ca="1" si="72"/>
        <v>0</v>
      </c>
    </row>
    <row r="57" spans="3:116" ht="14.65" thickBot="1" x14ac:dyDescent="0.5">
      <c r="E57" s="16"/>
      <c r="F57" s="16"/>
      <c r="G57" s="17"/>
      <c r="H57" s="17"/>
      <c r="I57" s="17"/>
      <c r="J57" s="17"/>
      <c r="K57" s="17"/>
      <c r="T57" s="20">
        <v>49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 t="s">
        <v>141</v>
      </c>
      <c r="AW57" s="1" t="s">
        <v>141</v>
      </c>
      <c r="AX57" s="1" t="s">
        <v>141</v>
      </c>
      <c r="AY57" s="1" t="s">
        <v>141</v>
      </c>
      <c r="AZ57" s="39">
        <f t="shared" ca="1" si="74"/>
        <v>0</v>
      </c>
      <c r="BA57" s="136"/>
      <c r="BB57" s="132"/>
      <c r="BD57" s="37">
        <f t="shared" si="13"/>
        <v>0</v>
      </c>
      <c r="BE57" s="37">
        <f t="shared" si="14"/>
        <v>0</v>
      </c>
      <c r="BF57" s="37">
        <f t="shared" si="15"/>
        <v>0</v>
      </c>
      <c r="BG57" s="37">
        <f t="shared" si="16"/>
        <v>0</v>
      </c>
      <c r="BH57" s="37">
        <f t="shared" si="17"/>
        <v>0</v>
      </c>
      <c r="BI57" s="37">
        <f t="shared" si="18"/>
        <v>0</v>
      </c>
      <c r="BJ57" s="37">
        <f t="shared" si="19"/>
        <v>0</v>
      </c>
      <c r="BK57" s="37">
        <f t="shared" si="20"/>
        <v>0</v>
      </c>
      <c r="BL57" s="37">
        <f t="shared" si="21"/>
        <v>0</v>
      </c>
      <c r="BM57" s="37">
        <f t="shared" si="22"/>
        <v>0</v>
      </c>
      <c r="BN57" s="37">
        <f t="shared" si="23"/>
        <v>0</v>
      </c>
      <c r="BO57" s="37">
        <f t="shared" si="24"/>
        <v>0</v>
      </c>
      <c r="BP57" s="37">
        <f t="shared" si="25"/>
        <v>0</v>
      </c>
      <c r="BQ57" s="37">
        <f t="shared" si="26"/>
        <v>0</v>
      </c>
      <c r="BR57" s="37">
        <f t="shared" si="27"/>
        <v>0</v>
      </c>
      <c r="BS57" s="37">
        <f t="shared" si="28"/>
        <v>0</v>
      </c>
      <c r="BT57" s="37">
        <f t="shared" si="29"/>
        <v>0</v>
      </c>
      <c r="BU57" s="37">
        <f t="shared" si="30"/>
        <v>0</v>
      </c>
      <c r="BV57" s="37">
        <f t="shared" si="31"/>
        <v>0</v>
      </c>
      <c r="BW57" s="37">
        <f t="shared" si="32"/>
        <v>0</v>
      </c>
      <c r="BX57" s="37">
        <f t="shared" si="33"/>
        <v>0</v>
      </c>
      <c r="BY57" s="37">
        <f t="shared" si="34"/>
        <v>0</v>
      </c>
      <c r="BZ57" s="37">
        <f t="shared" si="35"/>
        <v>0</v>
      </c>
      <c r="CA57" s="37">
        <f t="shared" si="36"/>
        <v>0</v>
      </c>
      <c r="CB57" s="37">
        <f t="shared" si="37"/>
        <v>0</v>
      </c>
      <c r="CC57" s="37">
        <f t="shared" si="38"/>
        <v>0</v>
      </c>
      <c r="CD57" s="37">
        <f t="shared" si="39"/>
        <v>0</v>
      </c>
      <c r="CE57" s="37">
        <f t="shared" si="40"/>
        <v>0</v>
      </c>
      <c r="CF57" s="37">
        <f t="shared" si="41"/>
        <v>0</v>
      </c>
      <c r="CG57" s="37">
        <f t="shared" si="42"/>
        <v>0</v>
      </c>
      <c r="CH57" s="37"/>
      <c r="CI57" s="37">
        <f t="shared" ca="1" si="43"/>
        <v>0</v>
      </c>
      <c r="CJ57" s="37">
        <f t="shared" ca="1" si="44"/>
        <v>0</v>
      </c>
      <c r="CK57" s="37">
        <f t="shared" ca="1" si="45"/>
        <v>0</v>
      </c>
      <c r="CL57" s="37">
        <f t="shared" ca="1" si="46"/>
        <v>0</v>
      </c>
      <c r="CM57" s="37">
        <f t="shared" ca="1" si="47"/>
        <v>0</v>
      </c>
      <c r="CN57" s="37">
        <f t="shared" ca="1" si="48"/>
        <v>0</v>
      </c>
      <c r="CO57" s="37">
        <f t="shared" ca="1" si="49"/>
        <v>0</v>
      </c>
      <c r="CP57" s="37">
        <f t="shared" ca="1" si="50"/>
        <v>0</v>
      </c>
      <c r="CQ57" s="37">
        <f t="shared" ca="1" si="51"/>
        <v>0</v>
      </c>
      <c r="CR57" s="37">
        <f t="shared" ca="1" si="52"/>
        <v>0</v>
      </c>
      <c r="CS57" s="37">
        <f t="shared" ca="1" si="53"/>
        <v>0</v>
      </c>
      <c r="CT57" s="37">
        <f t="shared" ca="1" si="54"/>
        <v>0</v>
      </c>
      <c r="CU57" s="37">
        <f t="shared" ca="1" si="55"/>
        <v>0</v>
      </c>
      <c r="CV57" s="37">
        <f t="shared" ca="1" si="56"/>
        <v>0</v>
      </c>
      <c r="CW57" s="37">
        <f t="shared" ca="1" si="57"/>
        <v>0</v>
      </c>
      <c r="CX57" s="37">
        <f t="shared" ca="1" si="58"/>
        <v>0</v>
      </c>
      <c r="CY57" s="37">
        <f t="shared" ca="1" si="59"/>
        <v>0</v>
      </c>
      <c r="CZ57" s="37">
        <f t="shared" ca="1" si="60"/>
        <v>0</v>
      </c>
      <c r="DA57" s="37">
        <f t="shared" ca="1" si="61"/>
        <v>0</v>
      </c>
      <c r="DB57" s="37">
        <f t="shared" ca="1" si="62"/>
        <v>0</v>
      </c>
      <c r="DC57" s="37">
        <f t="shared" ca="1" si="63"/>
        <v>0</v>
      </c>
      <c r="DD57" s="37">
        <f t="shared" ca="1" si="64"/>
        <v>0</v>
      </c>
      <c r="DE57" s="37">
        <f t="shared" ca="1" si="65"/>
        <v>0</v>
      </c>
      <c r="DF57" s="37">
        <f t="shared" ca="1" si="66"/>
        <v>0</v>
      </c>
      <c r="DG57" s="37">
        <f t="shared" ca="1" si="67"/>
        <v>0</v>
      </c>
      <c r="DH57" s="37">
        <f t="shared" ca="1" si="68"/>
        <v>0</v>
      </c>
      <c r="DI57" s="37">
        <f t="shared" ca="1" si="69"/>
        <v>0</v>
      </c>
      <c r="DJ57" s="37">
        <f t="shared" ca="1" si="70"/>
        <v>0</v>
      </c>
      <c r="DK57" s="37">
        <f t="shared" ca="1" si="71"/>
        <v>0</v>
      </c>
      <c r="DL57" s="37">
        <f t="shared" ca="1" si="72"/>
        <v>0</v>
      </c>
    </row>
    <row r="58" spans="3:116" ht="14.65" thickBot="1" x14ac:dyDescent="0.5">
      <c r="E58" s="16"/>
      <c r="F58" s="16"/>
      <c r="G58" s="17"/>
      <c r="H58" s="17"/>
      <c r="I58" s="17"/>
      <c r="J58" s="17"/>
      <c r="K58" s="17"/>
      <c r="T58" s="20">
        <v>50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 t="s">
        <v>141</v>
      </c>
      <c r="AW58" s="1" t="s">
        <v>141</v>
      </c>
      <c r="AX58" s="1" t="s">
        <v>141</v>
      </c>
      <c r="AY58" s="1" t="s">
        <v>141</v>
      </c>
      <c r="AZ58" s="39">
        <f t="shared" ca="1" si="74"/>
        <v>0</v>
      </c>
      <c r="BA58" s="136"/>
      <c r="BB58" s="132"/>
      <c r="BD58" s="37">
        <f t="shared" si="13"/>
        <v>0</v>
      </c>
      <c r="BE58" s="37">
        <f t="shared" si="14"/>
        <v>0</v>
      </c>
      <c r="BF58" s="37">
        <f t="shared" si="15"/>
        <v>0</v>
      </c>
      <c r="BG58" s="37">
        <f t="shared" si="16"/>
        <v>0</v>
      </c>
      <c r="BH58" s="37">
        <f t="shared" si="17"/>
        <v>0</v>
      </c>
      <c r="BI58" s="37">
        <f t="shared" si="18"/>
        <v>0</v>
      </c>
      <c r="BJ58" s="37">
        <f t="shared" si="19"/>
        <v>0</v>
      </c>
      <c r="BK58" s="37">
        <f t="shared" si="20"/>
        <v>0</v>
      </c>
      <c r="BL58" s="37">
        <f t="shared" si="21"/>
        <v>0</v>
      </c>
      <c r="BM58" s="37">
        <f t="shared" si="22"/>
        <v>0</v>
      </c>
      <c r="BN58" s="37">
        <f t="shared" si="23"/>
        <v>0</v>
      </c>
      <c r="BO58" s="37">
        <f t="shared" si="24"/>
        <v>0</v>
      </c>
      <c r="BP58" s="37">
        <f t="shared" si="25"/>
        <v>0</v>
      </c>
      <c r="BQ58" s="37">
        <f t="shared" si="26"/>
        <v>0</v>
      </c>
      <c r="BR58" s="37">
        <f t="shared" si="27"/>
        <v>0</v>
      </c>
      <c r="BS58" s="37">
        <f t="shared" si="28"/>
        <v>0</v>
      </c>
      <c r="BT58" s="37">
        <f t="shared" si="29"/>
        <v>0</v>
      </c>
      <c r="BU58" s="37">
        <f t="shared" si="30"/>
        <v>0</v>
      </c>
      <c r="BV58" s="37">
        <f t="shared" si="31"/>
        <v>0</v>
      </c>
      <c r="BW58" s="37">
        <f t="shared" si="32"/>
        <v>0</v>
      </c>
      <c r="BX58" s="37">
        <f t="shared" si="33"/>
        <v>0</v>
      </c>
      <c r="BY58" s="37">
        <f t="shared" si="34"/>
        <v>0</v>
      </c>
      <c r="BZ58" s="37">
        <f t="shared" si="35"/>
        <v>0</v>
      </c>
      <c r="CA58" s="37">
        <f t="shared" si="36"/>
        <v>0</v>
      </c>
      <c r="CB58" s="37">
        <f t="shared" si="37"/>
        <v>0</v>
      </c>
      <c r="CC58" s="37">
        <f t="shared" si="38"/>
        <v>0</v>
      </c>
      <c r="CD58" s="37">
        <f t="shared" si="39"/>
        <v>0</v>
      </c>
      <c r="CE58" s="37">
        <f t="shared" si="40"/>
        <v>0</v>
      </c>
      <c r="CF58" s="37">
        <f t="shared" si="41"/>
        <v>0</v>
      </c>
      <c r="CG58" s="37">
        <f t="shared" si="42"/>
        <v>0</v>
      </c>
      <c r="CH58" s="37"/>
      <c r="CI58" s="37">
        <f t="shared" ca="1" si="43"/>
        <v>0</v>
      </c>
      <c r="CJ58" s="37">
        <f t="shared" ca="1" si="44"/>
        <v>0</v>
      </c>
      <c r="CK58" s="37">
        <f t="shared" ca="1" si="45"/>
        <v>0</v>
      </c>
      <c r="CL58" s="37">
        <f t="shared" ca="1" si="46"/>
        <v>0</v>
      </c>
      <c r="CM58" s="37">
        <f t="shared" ca="1" si="47"/>
        <v>0</v>
      </c>
      <c r="CN58" s="37">
        <f t="shared" ca="1" si="48"/>
        <v>0</v>
      </c>
      <c r="CO58" s="37">
        <f t="shared" ca="1" si="49"/>
        <v>0</v>
      </c>
      <c r="CP58" s="37">
        <f t="shared" ca="1" si="50"/>
        <v>0</v>
      </c>
      <c r="CQ58" s="37">
        <f t="shared" ca="1" si="51"/>
        <v>0</v>
      </c>
      <c r="CR58" s="37">
        <f t="shared" ca="1" si="52"/>
        <v>0</v>
      </c>
      <c r="CS58" s="37">
        <f t="shared" ca="1" si="53"/>
        <v>0</v>
      </c>
      <c r="CT58" s="37">
        <f t="shared" ca="1" si="54"/>
        <v>0</v>
      </c>
      <c r="CU58" s="37">
        <f t="shared" ca="1" si="55"/>
        <v>0</v>
      </c>
      <c r="CV58" s="37">
        <f t="shared" ca="1" si="56"/>
        <v>0</v>
      </c>
      <c r="CW58" s="37">
        <f t="shared" ca="1" si="57"/>
        <v>0</v>
      </c>
      <c r="CX58" s="37">
        <f t="shared" ca="1" si="58"/>
        <v>0</v>
      </c>
      <c r="CY58" s="37">
        <f t="shared" ca="1" si="59"/>
        <v>0</v>
      </c>
      <c r="CZ58" s="37">
        <f t="shared" ca="1" si="60"/>
        <v>0</v>
      </c>
      <c r="DA58" s="37">
        <f t="shared" ca="1" si="61"/>
        <v>0</v>
      </c>
      <c r="DB58" s="37">
        <f t="shared" ca="1" si="62"/>
        <v>0</v>
      </c>
      <c r="DC58" s="37">
        <f t="shared" ca="1" si="63"/>
        <v>0</v>
      </c>
      <c r="DD58" s="37">
        <f t="shared" ca="1" si="64"/>
        <v>0</v>
      </c>
      <c r="DE58" s="37">
        <f t="shared" ca="1" si="65"/>
        <v>0</v>
      </c>
      <c r="DF58" s="37">
        <f t="shared" ca="1" si="66"/>
        <v>0</v>
      </c>
      <c r="DG58" s="37">
        <f t="shared" ca="1" si="67"/>
        <v>0</v>
      </c>
      <c r="DH58" s="37">
        <f t="shared" ca="1" si="68"/>
        <v>0</v>
      </c>
      <c r="DI58" s="37">
        <f t="shared" ca="1" si="69"/>
        <v>0</v>
      </c>
      <c r="DJ58" s="37">
        <f t="shared" ca="1" si="70"/>
        <v>0</v>
      </c>
      <c r="DK58" s="37">
        <f t="shared" ca="1" si="71"/>
        <v>0</v>
      </c>
      <c r="DL58" s="37">
        <f t="shared" ca="1" si="72"/>
        <v>0</v>
      </c>
    </row>
    <row r="59" spans="3:116" ht="14.65" thickBot="1" x14ac:dyDescent="0.5">
      <c r="E59" s="16"/>
      <c r="F59" s="16"/>
      <c r="G59" s="17"/>
      <c r="H59" s="17"/>
      <c r="I59" s="17"/>
      <c r="J59" s="17"/>
      <c r="K59" s="17"/>
      <c r="T59" s="20">
        <v>51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 t="s">
        <v>141</v>
      </c>
      <c r="AW59" s="1" t="s">
        <v>141</v>
      </c>
      <c r="AX59" s="1" t="s">
        <v>141</v>
      </c>
      <c r="AY59" s="1" t="s">
        <v>141</v>
      </c>
      <c r="AZ59" s="39">
        <f t="shared" ca="1" si="74"/>
        <v>0</v>
      </c>
      <c r="BA59" s="136"/>
      <c r="BB59" s="132"/>
      <c r="BD59" s="37">
        <f t="shared" si="13"/>
        <v>0</v>
      </c>
      <c r="BE59" s="37">
        <f t="shared" si="14"/>
        <v>0</v>
      </c>
      <c r="BF59" s="37">
        <f t="shared" si="15"/>
        <v>0</v>
      </c>
      <c r="BG59" s="37">
        <f t="shared" si="16"/>
        <v>0</v>
      </c>
      <c r="BH59" s="37">
        <f t="shared" si="17"/>
        <v>0</v>
      </c>
      <c r="BI59" s="37">
        <f t="shared" si="18"/>
        <v>0</v>
      </c>
      <c r="BJ59" s="37">
        <f t="shared" si="19"/>
        <v>0</v>
      </c>
      <c r="BK59" s="37">
        <f t="shared" si="20"/>
        <v>0</v>
      </c>
      <c r="BL59" s="37">
        <f t="shared" si="21"/>
        <v>0</v>
      </c>
      <c r="BM59" s="37">
        <f t="shared" si="22"/>
        <v>0</v>
      </c>
      <c r="BN59" s="37">
        <f t="shared" si="23"/>
        <v>0</v>
      </c>
      <c r="BO59" s="37">
        <f t="shared" si="24"/>
        <v>0</v>
      </c>
      <c r="BP59" s="37">
        <f t="shared" si="25"/>
        <v>0</v>
      </c>
      <c r="BQ59" s="37">
        <f t="shared" si="26"/>
        <v>0</v>
      </c>
      <c r="BR59" s="37">
        <f t="shared" si="27"/>
        <v>0</v>
      </c>
      <c r="BS59" s="37">
        <f t="shared" si="28"/>
        <v>0</v>
      </c>
      <c r="BT59" s="37">
        <f t="shared" si="29"/>
        <v>0</v>
      </c>
      <c r="BU59" s="37">
        <f t="shared" si="30"/>
        <v>0</v>
      </c>
      <c r="BV59" s="37">
        <f t="shared" si="31"/>
        <v>0</v>
      </c>
      <c r="BW59" s="37">
        <f t="shared" si="32"/>
        <v>0</v>
      </c>
      <c r="BX59" s="37">
        <f t="shared" si="33"/>
        <v>0</v>
      </c>
      <c r="BY59" s="37">
        <f t="shared" si="34"/>
        <v>0</v>
      </c>
      <c r="BZ59" s="37">
        <f t="shared" si="35"/>
        <v>0</v>
      </c>
      <c r="CA59" s="37">
        <f t="shared" si="36"/>
        <v>0</v>
      </c>
      <c r="CB59" s="37">
        <f t="shared" si="37"/>
        <v>0</v>
      </c>
      <c r="CC59" s="37">
        <f t="shared" si="38"/>
        <v>0</v>
      </c>
      <c r="CD59" s="37">
        <f t="shared" si="39"/>
        <v>0</v>
      </c>
      <c r="CE59" s="37">
        <f t="shared" si="40"/>
        <v>0</v>
      </c>
      <c r="CF59" s="37">
        <f t="shared" si="41"/>
        <v>0</v>
      </c>
      <c r="CG59" s="37">
        <f t="shared" si="42"/>
        <v>0</v>
      </c>
      <c r="CH59" s="37"/>
      <c r="CI59" s="37">
        <f t="shared" ca="1" si="43"/>
        <v>0</v>
      </c>
      <c r="CJ59" s="37">
        <f t="shared" ca="1" si="44"/>
        <v>0</v>
      </c>
      <c r="CK59" s="37">
        <f t="shared" ca="1" si="45"/>
        <v>0</v>
      </c>
      <c r="CL59" s="37">
        <f t="shared" ca="1" si="46"/>
        <v>0</v>
      </c>
      <c r="CM59" s="37">
        <f t="shared" ca="1" si="47"/>
        <v>0</v>
      </c>
      <c r="CN59" s="37">
        <f t="shared" ca="1" si="48"/>
        <v>0</v>
      </c>
      <c r="CO59" s="37">
        <f t="shared" ca="1" si="49"/>
        <v>0</v>
      </c>
      <c r="CP59" s="37">
        <f t="shared" ca="1" si="50"/>
        <v>0</v>
      </c>
      <c r="CQ59" s="37">
        <f t="shared" ca="1" si="51"/>
        <v>0</v>
      </c>
      <c r="CR59" s="37">
        <f t="shared" ca="1" si="52"/>
        <v>0</v>
      </c>
      <c r="CS59" s="37">
        <f t="shared" ca="1" si="53"/>
        <v>0</v>
      </c>
      <c r="CT59" s="37">
        <f t="shared" ca="1" si="54"/>
        <v>0</v>
      </c>
      <c r="CU59" s="37">
        <f t="shared" ca="1" si="55"/>
        <v>0</v>
      </c>
      <c r="CV59" s="37">
        <f t="shared" ca="1" si="56"/>
        <v>0</v>
      </c>
      <c r="CW59" s="37">
        <f t="shared" ca="1" si="57"/>
        <v>0</v>
      </c>
      <c r="CX59" s="37">
        <f t="shared" ca="1" si="58"/>
        <v>0</v>
      </c>
      <c r="CY59" s="37">
        <f t="shared" ca="1" si="59"/>
        <v>0</v>
      </c>
      <c r="CZ59" s="37">
        <f t="shared" ca="1" si="60"/>
        <v>0</v>
      </c>
      <c r="DA59" s="37">
        <f t="shared" ca="1" si="61"/>
        <v>0</v>
      </c>
      <c r="DB59" s="37">
        <f t="shared" ca="1" si="62"/>
        <v>0</v>
      </c>
      <c r="DC59" s="37">
        <f t="shared" ca="1" si="63"/>
        <v>0</v>
      </c>
      <c r="DD59" s="37">
        <f t="shared" ca="1" si="64"/>
        <v>0</v>
      </c>
      <c r="DE59" s="37">
        <f t="shared" ca="1" si="65"/>
        <v>0</v>
      </c>
      <c r="DF59" s="37">
        <f t="shared" ca="1" si="66"/>
        <v>0</v>
      </c>
      <c r="DG59" s="37">
        <f t="shared" ca="1" si="67"/>
        <v>0</v>
      </c>
      <c r="DH59" s="37">
        <f t="shared" ca="1" si="68"/>
        <v>0</v>
      </c>
      <c r="DI59" s="37">
        <f t="shared" ca="1" si="69"/>
        <v>0</v>
      </c>
      <c r="DJ59" s="37">
        <f t="shared" ca="1" si="70"/>
        <v>0</v>
      </c>
      <c r="DK59" s="37">
        <f t="shared" ca="1" si="71"/>
        <v>0</v>
      </c>
      <c r="DL59" s="37">
        <f t="shared" ca="1" si="72"/>
        <v>0</v>
      </c>
    </row>
    <row r="60" spans="3:116" ht="14.65" thickBot="1" x14ac:dyDescent="0.5">
      <c r="E60" s="16"/>
      <c r="F60" s="16"/>
      <c r="G60" s="17"/>
      <c r="H60" s="17"/>
      <c r="I60" s="17"/>
      <c r="J60" s="17"/>
      <c r="K60" s="17"/>
      <c r="T60" s="20">
        <v>52</v>
      </c>
      <c r="U60" s="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 t="s">
        <v>141</v>
      </c>
      <c r="AW60" s="2" t="s">
        <v>141</v>
      </c>
      <c r="AX60" s="2" t="s">
        <v>141</v>
      </c>
      <c r="AY60" s="2" t="s">
        <v>141</v>
      </c>
      <c r="AZ60" s="39">
        <f t="shared" ca="1" si="74"/>
        <v>0</v>
      </c>
      <c r="BA60" s="136"/>
      <c r="BB60" s="132"/>
      <c r="BD60" s="37">
        <f t="shared" si="13"/>
        <v>0</v>
      </c>
      <c r="BE60" s="37">
        <f t="shared" si="14"/>
        <v>0</v>
      </c>
      <c r="BF60" s="37">
        <f t="shared" si="15"/>
        <v>0</v>
      </c>
      <c r="BG60" s="37">
        <f t="shared" si="16"/>
        <v>0</v>
      </c>
      <c r="BH60" s="37">
        <f t="shared" si="17"/>
        <v>0</v>
      </c>
      <c r="BI60" s="37">
        <f t="shared" si="18"/>
        <v>0</v>
      </c>
      <c r="BJ60" s="37">
        <f t="shared" si="19"/>
        <v>0</v>
      </c>
      <c r="BK60" s="37">
        <f t="shared" si="20"/>
        <v>0</v>
      </c>
      <c r="BL60" s="37">
        <f t="shared" si="21"/>
        <v>0</v>
      </c>
      <c r="BM60" s="37">
        <f t="shared" si="22"/>
        <v>0</v>
      </c>
      <c r="BN60" s="37">
        <f t="shared" si="23"/>
        <v>0</v>
      </c>
      <c r="BO60" s="37">
        <f t="shared" si="24"/>
        <v>0</v>
      </c>
      <c r="BP60" s="37">
        <f t="shared" si="25"/>
        <v>0</v>
      </c>
      <c r="BQ60" s="37">
        <f t="shared" si="26"/>
        <v>0</v>
      </c>
      <c r="BR60" s="37">
        <f t="shared" si="27"/>
        <v>0</v>
      </c>
      <c r="BS60" s="37">
        <f t="shared" si="28"/>
        <v>0</v>
      </c>
      <c r="BT60" s="37">
        <f t="shared" si="29"/>
        <v>0</v>
      </c>
      <c r="BU60" s="37">
        <f t="shared" si="30"/>
        <v>0</v>
      </c>
      <c r="BV60" s="37">
        <f t="shared" si="31"/>
        <v>0</v>
      </c>
      <c r="BW60" s="37">
        <f t="shared" si="32"/>
        <v>0</v>
      </c>
      <c r="BX60" s="37">
        <f t="shared" si="33"/>
        <v>0</v>
      </c>
      <c r="BY60" s="37">
        <f t="shared" si="34"/>
        <v>0</v>
      </c>
      <c r="BZ60" s="37">
        <f t="shared" si="35"/>
        <v>0</v>
      </c>
      <c r="CA60" s="37">
        <f t="shared" si="36"/>
        <v>0</v>
      </c>
      <c r="CB60" s="37">
        <f t="shared" si="37"/>
        <v>0</v>
      </c>
      <c r="CC60" s="37">
        <f t="shared" si="38"/>
        <v>0</v>
      </c>
      <c r="CD60" s="37">
        <f t="shared" si="39"/>
        <v>0</v>
      </c>
      <c r="CE60" s="37">
        <f t="shared" si="40"/>
        <v>0</v>
      </c>
      <c r="CF60" s="37">
        <f t="shared" si="41"/>
        <v>0</v>
      </c>
      <c r="CG60" s="37">
        <f t="shared" si="42"/>
        <v>0</v>
      </c>
      <c r="CH60" s="37"/>
      <c r="CI60" s="37">
        <f t="shared" ca="1" si="43"/>
        <v>0</v>
      </c>
      <c r="CJ60" s="37">
        <f t="shared" ca="1" si="44"/>
        <v>0</v>
      </c>
      <c r="CK60" s="37">
        <f t="shared" ca="1" si="45"/>
        <v>0</v>
      </c>
      <c r="CL60" s="37">
        <f t="shared" ca="1" si="46"/>
        <v>0</v>
      </c>
      <c r="CM60" s="37">
        <f t="shared" ca="1" si="47"/>
        <v>0</v>
      </c>
      <c r="CN60" s="37">
        <f t="shared" ca="1" si="48"/>
        <v>0</v>
      </c>
      <c r="CO60" s="37">
        <f t="shared" ca="1" si="49"/>
        <v>0</v>
      </c>
      <c r="CP60" s="37">
        <f t="shared" ca="1" si="50"/>
        <v>0</v>
      </c>
      <c r="CQ60" s="37">
        <f t="shared" ca="1" si="51"/>
        <v>0</v>
      </c>
      <c r="CR60" s="37">
        <f t="shared" ca="1" si="52"/>
        <v>0</v>
      </c>
      <c r="CS60" s="37">
        <f t="shared" ca="1" si="53"/>
        <v>0</v>
      </c>
      <c r="CT60" s="37">
        <f t="shared" ca="1" si="54"/>
        <v>0</v>
      </c>
      <c r="CU60" s="37">
        <f t="shared" ca="1" si="55"/>
        <v>0</v>
      </c>
      <c r="CV60" s="37">
        <f t="shared" ca="1" si="56"/>
        <v>0</v>
      </c>
      <c r="CW60" s="37">
        <f t="shared" ca="1" si="57"/>
        <v>0</v>
      </c>
      <c r="CX60" s="37">
        <f t="shared" ca="1" si="58"/>
        <v>0</v>
      </c>
      <c r="CY60" s="37">
        <f t="shared" ca="1" si="59"/>
        <v>0</v>
      </c>
      <c r="CZ60" s="37">
        <f t="shared" ca="1" si="60"/>
        <v>0</v>
      </c>
      <c r="DA60" s="37">
        <f t="shared" ca="1" si="61"/>
        <v>0</v>
      </c>
      <c r="DB60" s="37">
        <f t="shared" ca="1" si="62"/>
        <v>0</v>
      </c>
      <c r="DC60" s="37">
        <f t="shared" ca="1" si="63"/>
        <v>0</v>
      </c>
      <c r="DD60" s="37">
        <f t="shared" ca="1" si="64"/>
        <v>0</v>
      </c>
      <c r="DE60" s="37">
        <f t="shared" ca="1" si="65"/>
        <v>0</v>
      </c>
      <c r="DF60" s="37">
        <f t="shared" ca="1" si="66"/>
        <v>0</v>
      </c>
      <c r="DG60" s="37">
        <f t="shared" ca="1" si="67"/>
        <v>0</v>
      </c>
      <c r="DH60" s="37">
        <f t="shared" ca="1" si="68"/>
        <v>0</v>
      </c>
      <c r="DI60" s="37">
        <f t="shared" ca="1" si="69"/>
        <v>0</v>
      </c>
      <c r="DJ60" s="37">
        <f t="shared" ca="1" si="70"/>
        <v>0</v>
      </c>
      <c r="DK60" s="37">
        <f t="shared" ca="1" si="71"/>
        <v>0</v>
      </c>
      <c r="DL60" s="37">
        <f t="shared" ca="1" si="72"/>
        <v>0</v>
      </c>
    </row>
    <row r="61" spans="3:116" ht="14.65" thickBot="1" x14ac:dyDescent="0.5">
      <c r="E61" s="16"/>
      <c r="F61" s="16"/>
      <c r="G61" s="17"/>
      <c r="H61" s="17"/>
      <c r="I61" s="17"/>
      <c r="J61" s="17"/>
      <c r="K61" s="17"/>
      <c r="T61" s="20">
        <v>53</v>
      </c>
      <c r="U61" s="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 t="s">
        <v>141</v>
      </c>
      <c r="AW61" s="2" t="s">
        <v>141</v>
      </c>
      <c r="AX61" s="2" t="s">
        <v>141</v>
      </c>
      <c r="AY61" s="2" t="s">
        <v>141</v>
      </c>
      <c r="AZ61" s="39">
        <f t="shared" ca="1" si="74"/>
        <v>0</v>
      </c>
      <c r="BA61" s="136"/>
      <c r="BB61" s="132"/>
      <c r="BD61" s="37">
        <f t="shared" si="13"/>
        <v>0</v>
      </c>
      <c r="BE61" s="37">
        <f t="shared" si="14"/>
        <v>0</v>
      </c>
      <c r="BF61" s="37">
        <f t="shared" si="15"/>
        <v>0</v>
      </c>
      <c r="BG61" s="37">
        <f t="shared" si="16"/>
        <v>0</v>
      </c>
      <c r="BH61" s="37">
        <f t="shared" si="17"/>
        <v>0</v>
      </c>
      <c r="BI61" s="37">
        <f t="shared" si="18"/>
        <v>0</v>
      </c>
      <c r="BJ61" s="37">
        <f t="shared" si="19"/>
        <v>0</v>
      </c>
      <c r="BK61" s="37">
        <f t="shared" si="20"/>
        <v>0</v>
      </c>
      <c r="BL61" s="37">
        <f t="shared" si="21"/>
        <v>0</v>
      </c>
      <c r="BM61" s="37">
        <f t="shared" si="22"/>
        <v>0</v>
      </c>
      <c r="BN61" s="37">
        <f t="shared" si="23"/>
        <v>0</v>
      </c>
      <c r="BO61" s="37">
        <f t="shared" si="24"/>
        <v>0</v>
      </c>
      <c r="BP61" s="37">
        <f t="shared" si="25"/>
        <v>0</v>
      </c>
      <c r="BQ61" s="37">
        <f t="shared" si="26"/>
        <v>0</v>
      </c>
      <c r="BR61" s="37">
        <f t="shared" si="27"/>
        <v>0</v>
      </c>
      <c r="BS61" s="37">
        <f t="shared" si="28"/>
        <v>0</v>
      </c>
      <c r="BT61" s="37">
        <f t="shared" si="29"/>
        <v>0</v>
      </c>
      <c r="BU61" s="37">
        <f t="shared" si="30"/>
        <v>0</v>
      </c>
      <c r="BV61" s="37">
        <f t="shared" si="31"/>
        <v>0</v>
      </c>
      <c r="BW61" s="37">
        <f t="shared" si="32"/>
        <v>0</v>
      </c>
      <c r="BX61" s="37">
        <f t="shared" si="33"/>
        <v>0</v>
      </c>
      <c r="BY61" s="37">
        <f t="shared" si="34"/>
        <v>0</v>
      </c>
      <c r="BZ61" s="37">
        <f t="shared" si="35"/>
        <v>0</v>
      </c>
      <c r="CA61" s="37">
        <f t="shared" si="36"/>
        <v>0</v>
      </c>
      <c r="CB61" s="37">
        <f t="shared" si="37"/>
        <v>0</v>
      </c>
      <c r="CC61" s="37">
        <f t="shared" si="38"/>
        <v>0</v>
      </c>
      <c r="CD61" s="37">
        <f t="shared" si="39"/>
        <v>0</v>
      </c>
      <c r="CE61" s="37">
        <f t="shared" si="40"/>
        <v>0</v>
      </c>
      <c r="CF61" s="37">
        <f t="shared" si="41"/>
        <v>0</v>
      </c>
      <c r="CG61" s="37">
        <f t="shared" si="42"/>
        <v>0</v>
      </c>
      <c r="CH61" s="37"/>
      <c r="CI61" s="37">
        <f t="shared" ca="1" si="43"/>
        <v>0</v>
      </c>
      <c r="CJ61" s="37">
        <f t="shared" ca="1" si="44"/>
        <v>0</v>
      </c>
      <c r="CK61" s="37">
        <f t="shared" ca="1" si="45"/>
        <v>0</v>
      </c>
      <c r="CL61" s="37">
        <f t="shared" ca="1" si="46"/>
        <v>0</v>
      </c>
      <c r="CM61" s="37">
        <f t="shared" ca="1" si="47"/>
        <v>0</v>
      </c>
      <c r="CN61" s="37">
        <f t="shared" ca="1" si="48"/>
        <v>0</v>
      </c>
      <c r="CO61" s="37">
        <f t="shared" ca="1" si="49"/>
        <v>0</v>
      </c>
      <c r="CP61" s="37">
        <f t="shared" ca="1" si="50"/>
        <v>0</v>
      </c>
      <c r="CQ61" s="37">
        <f t="shared" ca="1" si="51"/>
        <v>0</v>
      </c>
      <c r="CR61" s="37">
        <f t="shared" ca="1" si="52"/>
        <v>0</v>
      </c>
      <c r="CS61" s="37">
        <f t="shared" ca="1" si="53"/>
        <v>0</v>
      </c>
      <c r="CT61" s="37">
        <f t="shared" ca="1" si="54"/>
        <v>0</v>
      </c>
      <c r="CU61" s="37">
        <f t="shared" ca="1" si="55"/>
        <v>0</v>
      </c>
      <c r="CV61" s="37">
        <f t="shared" ca="1" si="56"/>
        <v>0</v>
      </c>
      <c r="CW61" s="37">
        <f t="shared" ca="1" si="57"/>
        <v>0</v>
      </c>
      <c r="CX61" s="37">
        <f t="shared" ca="1" si="58"/>
        <v>0</v>
      </c>
      <c r="CY61" s="37">
        <f t="shared" ca="1" si="59"/>
        <v>0</v>
      </c>
      <c r="CZ61" s="37">
        <f t="shared" ca="1" si="60"/>
        <v>0</v>
      </c>
      <c r="DA61" s="37">
        <f t="shared" ca="1" si="61"/>
        <v>0</v>
      </c>
      <c r="DB61" s="37">
        <f t="shared" ca="1" si="62"/>
        <v>0</v>
      </c>
      <c r="DC61" s="37">
        <f t="shared" ca="1" si="63"/>
        <v>0</v>
      </c>
      <c r="DD61" s="37">
        <f t="shared" ca="1" si="64"/>
        <v>0</v>
      </c>
      <c r="DE61" s="37">
        <f t="shared" ca="1" si="65"/>
        <v>0</v>
      </c>
      <c r="DF61" s="37">
        <f t="shared" ca="1" si="66"/>
        <v>0</v>
      </c>
      <c r="DG61" s="37">
        <f t="shared" ca="1" si="67"/>
        <v>0</v>
      </c>
      <c r="DH61" s="37">
        <f t="shared" ca="1" si="68"/>
        <v>0</v>
      </c>
      <c r="DI61" s="37">
        <f t="shared" ca="1" si="69"/>
        <v>0</v>
      </c>
      <c r="DJ61" s="37">
        <f t="shared" ca="1" si="70"/>
        <v>0</v>
      </c>
      <c r="DK61" s="37">
        <f t="shared" ca="1" si="71"/>
        <v>0</v>
      </c>
      <c r="DL61" s="37">
        <f t="shared" ca="1" si="72"/>
        <v>0</v>
      </c>
    </row>
    <row r="62" spans="3:116" ht="14.65" thickBot="1" x14ac:dyDescent="0.5">
      <c r="E62" s="16"/>
      <c r="F62" s="16"/>
      <c r="G62" s="17"/>
      <c r="H62" s="17"/>
      <c r="I62" s="17"/>
      <c r="J62" s="17"/>
      <c r="K62" s="17"/>
      <c r="T62" s="20">
        <v>54</v>
      </c>
      <c r="U62" s="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 t="s">
        <v>141</v>
      </c>
      <c r="AW62" s="2" t="s">
        <v>141</v>
      </c>
      <c r="AX62" s="2" t="s">
        <v>141</v>
      </c>
      <c r="AY62" s="2" t="s">
        <v>141</v>
      </c>
      <c r="AZ62" s="39">
        <f t="shared" ca="1" si="74"/>
        <v>0</v>
      </c>
      <c r="BA62" s="136"/>
      <c r="BB62" s="132"/>
      <c r="BD62" s="37">
        <f t="shared" si="13"/>
        <v>0</v>
      </c>
      <c r="BE62" s="37">
        <f t="shared" si="14"/>
        <v>0</v>
      </c>
      <c r="BF62" s="37">
        <f t="shared" si="15"/>
        <v>0</v>
      </c>
      <c r="BG62" s="37">
        <f t="shared" si="16"/>
        <v>0</v>
      </c>
      <c r="BH62" s="37">
        <f t="shared" si="17"/>
        <v>0</v>
      </c>
      <c r="BI62" s="37">
        <f t="shared" si="18"/>
        <v>0</v>
      </c>
      <c r="BJ62" s="37">
        <f t="shared" si="19"/>
        <v>0</v>
      </c>
      <c r="BK62" s="37">
        <f t="shared" si="20"/>
        <v>0</v>
      </c>
      <c r="BL62" s="37">
        <f t="shared" si="21"/>
        <v>0</v>
      </c>
      <c r="BM62" s="37">
        <f t="shared" si="22"/>
        <v>0</v>
      </c>
      <c r="BN62" s="37">
        <f t="shared" si="23"/>
        <v>0</v>
      </c>
      <c r="BO62" s="37">
        <f t="shared" si="24"/>
        <v>0</v>
      </c>
      <c r="BP62" s="37">
        <f t="shared" si="25"/>
        <v>0</v>
      </c>
      <c r="BQ62" s="37">
        <f t="shared" si="26"/>
        <v>0</v>
      </c>
      <c r="BR62" s="37">
        <f t="shared" si="27"/>
        <v>0</v>
      </c>
      <c r="BS62" s="37">
        <f t="shared" si="28"/>
        <v>0</v>
      </c>
      <c r="BT62" s="37">
        <f t="shared" si="29"/>
        <v>0</v>
      </c>
      <c r="BU62" s="37">
        <f t="shared" si="30"/>
        <v>0</v>
      </c>
      <c r="BV62" s="37">
        <f t="shared" si="31"/>
        <v>0</v>
      </c>
      <c r="BW62" s="37">
        <f t="shared" si="32"/>
        <v>0</v>
      </c>
      <c r="BX62" s="37">
        <f t="shared" si="33"/>
        <v>0</v>
      </c>
      <c r="BY62" s="37">
        <f t="shared" si="34"/>
        <v>0</v>
      </c>
      <c r="BZ62" s="37">
        <f t="shared" si="35"/>
        <v>0</v>
      </c>
      <c r="CA62" s="37">
        <f t="shared" si="36"/>
        <v>0</v>
      </c>
      <c r="CB62" s="37">
        <f t="shared" si="37"/>
        <v>0</v>
      </c>
      <c r="CC62" s="37">
        <f t="shared" si="38"/>
        <v>0</v>
      </c>
      <c r="CD62" s="37">
        <f t="shared" si="39"/>
        <v>0</v>
      </c>
      <c r="CE62" s="37">
        <f t="shared" si="40"/>
        <v>0</v>
      </c>
      <c r="CF62" s="37">
        <f t="shared" si="41"/>
        <v>0</v>
      </c>
      <c r="CG62" s="37">
        <f t="shared" si="42"/>
        <v>0</v>
      </c>
      <c r="CH62" s="37"/>
      <c r="CI62" s="37">
        <f t="shared" ca="1" si="43"/>
        <v>0</v>
      </c>
      <c r="CJ62" s="37">
        <f t="shared" ca="1" si="44"/>
        <v>0</v>
      </c>
      <c r="CK62" s="37">
        <f t="shared" ca="1" si="45"/>
        <v>0</v>
      </c>
      <c r="CL62" s="37">
        <f t="shared" ca="1" si="46"/>
        <v>0</v>
      </c>
      <c r="CM62" s="37">
        <f t="shared" ca="1" si="47"/>
        <v>0</v>
      </c>
      <c r="CN62" s="37">
        <f t="shared" ca="1" si="48"/>
        <v>0</v>
      </c>
      <c r="CO62" s="37">
        <f t="shared" ca="1" si="49"/>
        <v>0</v>
      </c>
      <c r="CP62" s="37">
        <f t="shared" ca="1" si="50"/>
        <v>0</v>
      </c>
      <c r="CQ62" s="37">
        <f t="shared" ca="1" si="51"/>
        <v>0</v>
      </c>
      <c r="CR62" s="37">
        <f t="shared" ca="1" si="52"/>
        <v>0</v>
      </c>
      <c r="CS62" s="37">
        <f t="shared" ca="1" si="53"/>
        <v>0</v>
      </c>
      <c r="CT62" s="37">
        <f t="shared" ca="1" si="54"/>
        <v>0</v>
      </c>
      <c r="CU62" s="37">
        <f t="shared" ca="1" si="55"/>
        <v>0</v>
      </c>
      <c r="CV62" s="37">
        <f t="shared" ca="1" si="56"/>
        <v>0</v>
      </c>
      <c r="CW62" s="37">
        <f t="shared" ca="1" si="57"/>
        <v>0</v>
      </c>
      <c r="CX62" s="37">
        <f t="shared" ca="1" si="58"/>
        <v>0</v>
      </c>
      <c r="CY62" s="37">
        <f t="shared" ca="1" si="59"/>
        <v>0</v>
      </c>
      <c r="CZ62" s="37">
        <f t="shared" ca="1" si="60"/>
        <v>0</v>
      </c>
      <c r="DA62" s="37">
        <f t="shared" ca="1" si="61"/>
        <v>0</v>
      </c>
      <c r="DB62" s="37">
        <f t="shared" ca="1" si="62"/>
        <v>0</v>
      </c>
      <c r="DC62" s="37">
        <f t="shared" ca="1" si="63"/>
        <v>0</v>
      </c>
      <c r="DD62" s="37">
        <f t="shared" ca="1" si="64"/>
        <v>0</v>
      </c>
      <c r="DE62" s="37">
        <f t="shared" ca="1" si="65"/>
        <v>0</v>
      </c>
      <c r="DF62" s="37">
        <f t="shared" ca="1" si="66"/>
        <v>0</v>
      </c>
      <c r="DG62" s="37">
        <f t="shared" ca="1" si="67"/>
        <v>0</v>
      </c>
      <c r="DH62" s="37">
        <f t="shared" ca="1" si="68"/>
        <v>0</v>
      </c>
      <c r="DI62" s="37">
        <f t="shared" ca="1" si="69"/>
        <v>0</v>
      </c>
      <c r="DJ62" s="37">
        <f t="shared" ca="1" si="70"/>
        <v>0</v>
      </c>
      <c r="DK62" s="37">
        <f t="shared" ca="1" si="71"/>
        <v>0</v>
      </c>
      <c r="DL62" s="37">
        <f t="shared" ca="1" si="72"/>
        <v>0</v>
      </c>
    </row>
    <row r="63" spans="3:116" ht="14.65" thickBot="1" x14ac:dyDescent="0.5">
      <c r="E63" s="16"/>
      <c r="F63" s="16"/>
      <c r="G63" s="17"/>
      <c r="H63" s="17"/>
      <c r="I63" s="17"/>
      <c r="J63" s="17"/>
      <c r="K63" s="17"/>
      <c r="T63" s="20">
        <v>55</v>
      </c>
      <c r="U63" s="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 t="s">
        <v>141</v>
      </c>
      <c r="AW63" s="2" t="s">
        <v>141</v>
      </c>
      <c r="AX63" s="2" t="s">
        <v>141</v>
      </c>
      <c r="AY63" s="2" t="s">
        <v>141</v>
      </c>
      <c r="AZ63" s="39">
        <f t="shared" ca="1" si="74"/>
        <v>0</v>
      </c>
      <c r="BA63" s="136"/>
      <c r="BB63" s="132"/>
      <c r="BD63" s="37">
        <f t="shared" si="13"/>
        <v>0</v>
      </c>
      <c r="BE63" s="37">
        <f t="shared" si="14"/>
        <v>0</v>
      </c>
      <c r="BF63" s="37">
        <f t="shared" si="15"/>
        <v>0</v>
      </c>
      <c r="BG63" s="37">
        <f t="shared" si="16"/>
        <v>0</v>
      </c>
      <c r="BH63" s="37">
        <f t="shared" si="17"/>
        <v>0</v>
      </c>
      <c r="BI63" s="37">
        <f t="shared" si="18"/>
        <v>0</v>
      </c>
      <c r="BJ63" s="37">
        <f t="shared" si="19"/>
        <v>0</v>
      </c>
      <c r="BK63" s="37">
        <f t="shared" si="20"/>
        <v>0</v>
      </c>
      <c r="BL63" s="37">
        <f t="shared" si="21"/>
        <v>0</v>
      </c>
      <c r="BM63" s="37">
        <f t="shared" si="22"/>
        <v>0</v>
      </c>
      <c r="BN63" s="37">
        <f t="shared" si="23"/>
        <v>0</v>
      </c>
      <c r="BO63" s="37">
        <f t="shared" si="24"/>
        <v>0</v>
      </c>
      <c r="BP63" s="37">
        <f t="shared" si="25"/>
        <v>0</v>
      </c>
      <c r="BQ63" s="37">
        <f t="shared" si="26"/>
        <v>0</v>
      </c>
      <c r="BR63" s="37">
        <f t="shared" si="27"/>
        <v>0</v>
      </c>
      <c r="BS63" s="37">
        <f t="shared" si="28"/>
        <v>0</v>
      </c>
      <c r="BT63" s="37">
        <f t="shared" si="29"/>
        <v>0</v>
      </c>
      <c r="BU63" s="37">
        <f t="shared" si="30"/>
        <v>0</v>
      </c>
      <c r="BV63" s="37">
        <f t="shared" si="31"/>
        <v>0</v>
      </c>
      <c r="BW63" s="37">
        <f t="shared" si="32"/>
        <v>0</v>
      </c>
      <c r="BX63" s="37">
        <f t="shared" si="33"/>
        <v>0</v>
      </c>
      <c r="BY63" s="37">
        <f t="shared" si="34"/>
        <v>0</v>
      </c>
      <c r="BZ63" s="37">
        <f t="shared" si="35"/>
        <v>0</v>
      </c>
      <c r="CA63" s="37">
        <f t="shared" si="36"/>
        <v>0</v>
      </c>
      <c r="CB63" s="37">
        <f t="shared" si="37"/>
        <v>0</v>
      </c>
      <c r="CC63" s="37">
        <f t="shared" si="38"/>
        <v>0</v>
      </c>
      <c r="CD63" s="37">
        <f t="shared" si="39"/>
        <v>0</v>
      </c>
      <c r="CE63" s="37">
        <f t="shared" si="40"/>
        <v>0</v>
      </c>
      <c r="CF63" s="37">
        <f t="shared" si="41"/>
        <v>0</v>
      </c>
      <c r="CG63" s="37">
        <f t="shared" si="42"/>
        <v>0</v>
      </c>
      <c r="CH63" s="37"/>
      <c r="CI63" s="37">
        <f t="shared" ca="1" si="43"/>
        <v>0</v>
      </c>
      <c r="CJ63" s="37">
        <f t="shared" ca="1" si="44"/>
        <v>0</v>
      </c>
      <c r="CK63" s="37">
        <f t="shared" ca="1" si="45"/>
        <v>0</v>
      </c>
      <c r="CL63" s="37">
        <f t="shared" ca="1" si="46"/>
        <v>0</v>
      </c>
      <c r="CM63" s="37">
        <f t="shared" ca="1" si="47"/>
        <v>0</v>
      </c>
      <c r="CN63" s="37">
        <f t="shared" ca="1" si="48"/>
        <v>0</v>
      </c>
      <c r="CO63" s="37">
        <f t="shared" ca="1" si="49"/>
        <v>0</v>
      </c>
      <c r="CP63" s="37">
        <f t="shared" ca="1" si="50"/>
        <v>0</v>
      </c>
      <c r="CQ63" s="37">
        <f t="shared" ca="1" si="51"/>
        <v>0</v>
      </c>
      <c r="CR63" s="37">
        <f t="shared" ca="1" si="52"/>
        <v>0</v>
      </c>
      <c r="CS63" s="37">
        <f t="shared" ca="1" si="53"/>
        <v>0</v>
      </c>
      <c r="CT63" s="37">
        <f t="shared" ca="1" si="54"/>
        <v>0</v>
      </c>
      <c r="CU63" s="37">
        <f t="shared" ca="1" si="55"/>
        <v>0</v>
      </c>
      <c r="CV63" s="37">
        <f t="shared" ca="1" si="56"/>
        <v>0</v>
      </c>
      <c r="CW63" s="37">
        <f t="shared" ca="1" si="57"/>
        <v>0</v>
      </c>
      <c r="CX63" s="37">
        <f t="shared" ca="1" si="58"/>
        <v>0</v>
      </c>
      <c r="CY63" s="37">
        <f t="shared" ca="1" si="59"/>
        <v>0</v>
      </c>
      <c r="CZ63" s="37">
        <f t="shared" ca="1" si="60"/>
        <v>0</v>
      </c>
      <c r="DA63" s="37">
        <f t="shared" ca="1" si="61"/>
        <v>0</v>
      </c>
      <c r="DB63" s="37">
        <f t="shared" ca="1" si="62"/>
        <v>0</v>
      </c>
      <c r="DC63" s="37">
        <f t="shared" ca="1" si="63"/>
        <v>0</v>
      </c>
      <c r="DD63" s="37">
        <f t="shared" ca="1" si="64"/>
        <v>0</v>
      </c>
      <c r="DE63" s="37">
        <f t="shared" ca="1" si="65"/>
        <v>0</v>
      </c>
      <c r="DF63" s="37">
        <f t="shared" ca="1" si="66"/>
        <v>0</v>
      </c>
      <c r="DG63" s="37">
        <f t="shared" ca="1" si="67"/>
        <v>0</v>
      </c>
      <c r="DH63" s="37">
        <f t="shared" ca="1" si="68"/>
        <v>0</v>
      </c>
      <c r="DI63" s="37">
        <f t="shared" ca="1" si="69"/>
        <v>0</v>
      </c>
      <c r="DJ63" s="37">
        <f t="shared" ca="1" si="70"/>
        <v>0</v>
      </c>
      <c r="DK63" s="37">
        <f t="shared" ca="1" si="71"/>
        <v>0</v>
      </c>
      <c r="DL63" s="37">
        <f t="shared" ca="1" si="72"/>
        <v>0</v>
      </c>
    </row>
    <row r="64" spans="3:116" ht="14.65" thickBot="1" x14ac:dyDescent="0.5">
      <c r="E64" s="16"/>
      <c r="F64" s="16"/>
      <c r="G64" s="17"/>
      <c r="H64" s="17"/>
      <c r="I64" s="17"/>
      <c r="J64" s="17"/>
      <c r="K64" s="17"/>
      <c r="T64" s="20">
        <v>56</v>
      </c>
      <c r="U64" s="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 t="s">
        <v>141</v>
      </c>
      <c r="AW64" s="2" t="s">
        <v>141</v>
      </c>
      <c r="AX64" s="2" t="s">
        <v>141</v>
      </c>
      <c r="AY64" s="2" t="s">
        <v>141</v>
      </c>
      <c r="AZ64" s="39">
        <f t="shared" ca="1" si="74"/>
        <v>0</v>
      </c>
      <c r="BA64" s="136"/>
      <c r="BB64" s="132"/>
      <c r="BD64" s="37">
        <f t="shared" si="13"/>
        <v>0</v>
      </c>
      <c r="BE64" s="37">
        <f t="shared" si="14"/>
        <v>0</v>
      </c>
      <c r="BF64" s="37">
        <f t="shared" si="15"/>
        <v>0</v>
      </c>
      <c r="BG64" s="37">
        <f t="shared" si="16"/>
        <v>0</v>
      </c>
      <c r="BH64" s="37">
        <f t="shared" si="17"/>
        <v>0</v>
      </c>
      <c r="BI64" s="37">
        <f t="shared" si="18"/>
        <v>0</v>
      </c>
      <c r="BJ64" s="37">
        <f t="shared" si="19"/>
        <v>0</v>
      </c>
      <c r="BK64" s="37">
        <f t="shared" si="20"/>
        <v>0</v>
      </c>
      <c r="BL64" s="37">
        <f t="shared" si="21"/>
        <v>0</v>
      </c>
      <c r="BM64" s="37">
        <f t="shared" si="22"/>
        <v>0</v>
      </c>
      <c r="BN64" s="37">
        <f t="shared" si="23"/>
        <v>0</v>
      </c>
      <c r="BO64" s="37">
        <f t="shared" si="24"/>
        <v>0</v>
      </c>
      <c r="BP64" s="37">
        <f t="shared" si="25"/>
        <v>0</v>
      </c>
      <c r="BQ64" s="37">
        <f t="shared" si="26"/>
        <v>0</v>
      </c>
      <c r="BR64" s="37">
        <f t="shared" si="27"/>
        <v>0</v>
      </c>
      <c r="BS64" s="37">
        <f t="shared" si="28"/>
        <v>0</v>
      </c>
      <c r="BT64" s="37">
        <f t="shared" si="29"/>
        <v>0</v>
      </c>
      <c r="BU64" s="37">
        <f t="shared" si="30"/>
        <v>0</v>
      </c>
      <c r="BV64" s="37">
        <f t="shared" si="31"/>
        <v>0</v>
      </c>
      <c r="BW64" s="37">
        <f t="shared" si="32"/>
        <v>0</v>
      </c>
      <c r="BX64" s="37">
        <f t="shared" si="33"/>
        <v>0</v>
      </c>
      <c r="BY64" s="37">
        <f t="shared" si="34"/>
        <v>0</v>
      </c>
      <c r="BZ64" s="37">
        <f t="shared" si="35"/>
        <v>0</v>
      </c>
      <c r="CA64" s="37">
        <f t="shared" si="36"/>
        <v>0</v>
      </c>
      <c r="CB64" s="37">
        <f t="shared" si="37"/>
        <v>0</v>
      </c>
      <c r="CC64" s="37">
        <f t="shared" si="38"/>
        <v>0</v>
      </c>
      <c r="CD64" s="37">
        <f t="shared" si="39"/>
        <v>0</v>
      </c>
      <c r="CE64" s="37">
        <f t="shared" si="40"/>
        <v>0</v>
      </c>
      <c r="CF64" s="37">
        <f t="shared" si="41"/>
        <v>0</v>
      </c>
      <c r="CG64" s="37">
        <f t="shared" si="42"/>
        <v>0</v>
      </c>
      <c r="CH64" s="37"/>
      <c r="CI64" s="37">
        <f t="shared" ca="1" si="43"/>
        <v>0</v>
      </c>
      <c r="CJ64" s="37">
        <f t="shared" ca="1" si="44"/>
        <v>0</v>
      </c>
      <c r="CK64" s="37">
        <f t="shared" ca="1" si="45"/>
        <v>0</v>
      </c>
      <c r="CL64" s="37">
        <f t="shared" ca="1" si="46"/>
        <v>0</v>
      </c>
      <c r="CM64" s="37">
        <f t="shared" ca="1" si="47"/>
        <v>0</v>
      </c>
      <c r="CN64" s="37">
        <f t="shared" ca="1" si="48"/>
        <v>0</v>
      </c>
      <c r="CO64" s="37">
        <f t="shared" ca="1" si="49"/>
        <v>0</v>
      </c>
      <c r="CP64" s="37">
        <f t="shared" ca="1" si="50"/>
        <v>0</v>
      </c>
      <c r="CQ64" s="37">
        <f t="shared" ca="1" si="51"/>
        <v>0</v>
      </c>
      <c r="CR64" s="37">
        <f t="shared" ca="1" si="52"/>
        <v>0</v>
      </c>
      <c r="CS64" s="37">
        <f t="shared" ca="1" si="53"/>
        <v>0</v>
      </c>
      <c r="CT64" s="37">
        <f t="shared" ca="1" si="54"/>
        <v>0</v>
      </c>
      <c r="CU64" s="37">
        <f t="shared" ca="1" si="55"/>
        <v>0</v>
      </c>
      <c r="CV64" s="37">
        <f t="shared" ca="1" si="56"/>
        <v>0</v>
      </c>
      <c r="CW64" s="37">
        <f t="shared" ca="1" si="57"/>
        <v>0</v>
      </c>
      <c r="CX64" s="37">
        <f t="shared" ca="1" si="58"/>
        <v>0</v>
      </c>
      <c r="CY64" s="37">
        <f t="shared" ca="1" si="59"/>
        <v>0</v>
      </c>
      <c r="CZ64" s="37">
        <f t="shared" ca="1" si="60"/>
        <v>0</v>
      </c>
      <c r="DA64" s="37">
        <f t="shared" ca="1" si="61"/>
        <v>0</v>
      </c>
      <c r="DB64" s="37">
        <f t="shared" ca="1" si="62"/>
        <v>0</v>
      </c>
      <c r="DC64" s="37">
        <f t="shared" ca="1" si="63"/>
        <v>0</v>
      </c>
      <c r="DD64" s="37">
        <f t="shared" ca="1" si="64"/>
        <v>0</v>
      </c>
      <c r="DE64" s="37">
        <f t="shared" ca="1" si="65"/>
        <v>0</v>
      </c>
      <c r="DF64" s="37">
        <f t="shared" ca="1" si="66"/>
        <v>0</v>
      </c>
      <c r="DG64" s="37">
        <f t="shared" ca="1" si="67"/>
        <v>0</v>
      </c>
      <c r="DH64" s="37">
        <f t="shared" ca="1" si="68"/>
        <v>0</v>
      </c>
      <c r="DI64" s="37">
        <f t="shared" ca="1" si="69"/>
        <v>0</v>
      </c>
      <c r="DJ64" s="37">
        <f t="shared" ca="1" si="70"/>
        <v>0</v>
      </c>
      <c r="DK64" s="37">
        <f t="shared" ca="1" si="71"/>
        <v>0</v>
      </c>
      <c r="DL64" s="37">
        <f t="shared" ca="1" si="72"/>
        <v>0</v>
      </c>
    </row>
    <row r="65" spans="5:116" ht="14.65" thickBot="1" x14ac:dyDescent="0.5">
      <c r="E65" s="16"/>
      <c r="F65" s="16"/>
      <c r="G65" s="17"/>
      <c r="H65" s="17"/>
      <c r="I65" s="17"/>
      <c r="J65" s="17"/>
      <c r="K65" s="17"/>
      <c r="T65" s="20">
        <v>57</v>
      </c>
      <c r="U65" s="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 t="s">
        <v>141</v>
      </c>
      <c r="AW65" s="2" t="s">
        <v>141</v>
      </c>
      <c r="AX65" s="2" t="s">
        <v>141</v>
      </c>
      <c r="AY65" s="2" t="s">
        <v>141</v>
      </c>
      <c r="AZ65" s="39">
        <f t="shared" ca="1" si="74"/>
        <v>0</v>
      </c>
      <c r="BA65" s="136"/>
      <c r="BB65" s="132"/>
      <c r="BD65" s="37">
        <f t="shared" si="13"/>
        <v>0</v>
      </c>
      <c r="BE65" s="37">
        <f t="shared" si="14"/>
        <v>0</v>
      </c>
      <c r="BF65" s="37">
        <f t="shared" si="15"/>
        <v>0</v>
      </c>
      <c r="BG65" s="37">
        <f t="shared" si="16"/>
        <v>0</v>
      </c>
      <c r="BH65" s="37">
        <f t="shared" si="17"/>
        <v>0</v>
      </c>
      <c r="BI65" s="37">
        <f t="shared" si="18"/>
        <v>0</v>
      </c>
      <c r="BJ65" s="37">
        <f t="shared" si="19"/>
        <v>0</v>
      </c>
      <c r="BK65" s="37">
        <f t="shared" si="20"/>
        <v>0</v>
      </c>
      <c r="BL65" s="37">
        <f t="shared" si="21"/>
        <v>0</v>
      </c>
      <c r="BM65" s="37">
        <f t="shared" si="22"/>
        <v>0</v>
      </c>
      <c r="BN65" s="37">
        <f t="shared" si="23"/>
        <v>0</v>
      </c>
      <c r="BO65" s="37">
        <f t="shared" si="24"/>
        <v>0</v>
      </c>
      <c r="BP65" s="37">
        <f t="shared" si="25"/>
        <v>0</v>
      </c>
      <c r="BQ65" s="37">
        <f t="shared" si="26"/>
        <v>0</v>
      </c>
      <c r="BR65" s="37">
        <f t="shared" si="27"/>
        <v>0</v>
      </c>
      <c r="BS65" s="37">
        <f t="shared" si="28"/>
        <v>0</v>
      </c>
      <c r="BT65" s="37">
        <f t="shared" si="29"/>
        <v>0</v>
      </c>
      <c r="BU65" s="37">
        <f t="shared" si="30"/>
        <v>0</v>
      </c>
      <c r="BV65" s="37">
        <f t="shared" si="31"/>
        <v>0</v>
      </c>
      <c r="BW65" s="37">
        <f t="shared" si="32"/>
        <v>0</v>
      </c>
      <c r="BX65" s="37">
        <f t="shared" si="33"/>
        <v>0</v>
      </c>
      <c r="BY65" s="37">
        <f t="shared" si="34"/>
        <v>0</v>
      </c>
      <c r="BZ65" s="37">
        <f t="shared" si="35"/>
        <v>0</v>
      </c>
      <c r="CA65" s="37">
        <f t="shared" si="36"/>
        <v>0</v>
      </c>
      <c r="CB65" s="37">
        <f t="shared" si="37"/>
        <v>0</v>
      </c>
      <c r="CC65" s="37">
        <f t="shared" si="38"/>
        <v>0</v>
      </c>
      <c r="CD65" s="37">
        <f t="shared" si="39"/>
        <v>0</v>
      </c>
      <c r="CE65" s="37">
        <f t="shared" si="40"/>
        <v>0</v>
      </c>
      <c r="CF65" s="37">
        <f t="shared" si="41"/>
        <v>0</v>
      </c>
      <c r="CG65" s="37">
        <f t="shared" si="42"/>
        <v>0</v>
      </c>
      <c r="CH65" s="37"/>
      <c r="CI65" s="37">
        <f t="shared" ca="1" si="43"/>
        <v>0</v>
      </c>
      <c r="CJ65" s="37">
        <f t="shared" ca="1" si="44"/>
        <v>0</v>
      </c>
      <c r="CK65" s="37">
        <f t="shared" ca="1" si="45"/>
        <v>0</v>
      </c>
      <c r="CL65" s="37">
        <f t="shared" ca="1" si="46"/>
        <v>0</v>
      </c>
      <c r="CM65" s="37">
        <f t="shared" ca="1" si="47"/>
        <v>0</v>
      </c>
      <c r="CN65" s="37">
        <f t="shared" ca="1" si="48"/>
        <v>0</v>
      </c>
      <c r="CO65" s="37">
        <f t="shared" ca="1" si="49"/>
        <v>0</v>
      </c>
      <c r="CP65" s="37">
        <f t="shared" ca="1" si="50"/>
        <v>0</v>
      </c>
      <c r="CQ65" s="37">
        <f t="shared" ca="1" si="51"/>
        <v>0</v>
      </c>
      <c r="CR65" s="37">
        <f t="shared" ca="1" si="52"/>
        <v>0</v>
      </c>
      <c r="CS65" s="37">
        <f t="shared" ca="1" si="53"/>
        <v>0</v>
      </c>
      <c r="CT65" s="37">
        <f t="shared" ca="1" si="54"/>
        <v>0</v>
      </c>
      <c r="CU65" s="37">
        <f t="shared" ca="1" si="55"/>
        <v>0</v>
      </c>
      <c r="CV65" s="37">
        <f t="shared" ca="1" si="56"/>
        <v>0</v>
      </c>
      <c r="CW65" s="37">
        <f t="shared" ca="1" si="57"/>
        <v>0</v>
      </c>
      <c r="CX65" s="37">
        <f t="shared" ca="1" si="58"/>
        <v>0</v>
      </c>
      <c r="CY65" s="37">
        <f t="shared" ca="1" si="59"/>
        <v>0</v>
      </c>
      <c r="CZ65" s="37">
        <f t="shared" ca="1" si="60"/>
        <v>0</v>
      </c>
      <c r="DA65" s="37">
        <f t="shared" ca="1" si="61"/>
        <v>0</v>
      </c>
      <c r="DB65" s="37">
        <f t="shared" ca="1" si="62"/>
        <v>0</v>
      </c>
      <c r="DC65" s="37">
        <f t="shared" ca="1" si="63"/>
        <v>0</v>
      </c>
      <c r="DD65" s="37">
        <f t="shared" ca="1" si="64"/>
        <v>0</v>
      </c>
      <c r="DE65" s="37">
        <f t="shared" ca="1" si="65"/>
        <v>0</v>
      </c>
      <c r="DF65" s="37">
        <f t="shared" ca="1" si="66"/>
        <v>0</v>
      </c>
      <c r="DG65" s="37">
        <f t="shared" ca="1" si="67"/>
        <v>0</v>
      </c>
      <c r="DH65" s="37">
        <f t="shared" ca="1" si="68"/>
        <v>0</v>
      </c>
      <c r="DI65" s="37">
        <f t="shared" ca="1" si="69"/>
        <v>0</v>
      </c>
      <c r="DJ65" s="37">
        <f t="shared" ca="1" si="70"/>
        <v>0</v>
      </c>
      <c r="DK65" s="37">
        <f t="shared" ca="1" si="71"/>
        <v>0</v>
      </c>
      <c r="DL65" s="37">
        <f t="shared" ca="1" si="72"/>
        <v>0</v>
      </c>
    </row>
    <row r="66" spans="5:116" ht="14.65" thickBot="1" x14ac:dyDescent="0.5">
      <c r="E66" s="16"/>
      <c r="F66" s="16"/>
      <c r="G66" s="17"/>
      <c r="H66" s="17"/>
      <c r="I66" s="17"/>
      <c r="J66" s="17"/>
      <c r="K66" s="17"/>
      <c r="T66" s="20">
        <v>58</v>
      </c>
      <c r="U66" s="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 t="s">
        <v>141</v>
      </c>
      <c r="AW66" s="2" t="s">
        <v>141</v>
      </c>
      <c r="AX66" s="2" t="s">
        <v>141</v>
      </c>
      <c r="AY66" s="2" t="s">
        <v>141</v>
      </c>
      <c r="AZ66" s="39">
        <f t="shared" ca="1" si="74"/>
        <v>0</v>
      </c>
      <c r="BA66" s="136"/>
      <c r="BB66" s="132"/>
      <c r="BD66" s="37">
        <f t="shared" si="13"/>
        <v>0</v>
      </c>
      <c r="BE66" s="37">
        <f t="shared" si="14"/>
        <v>0</v>
      </c>
      <c r="BF66" s="37">
        <f t="shared" si="15"/>
        <v>0</v>
      </c>
      <c r="BG66" s="37">
        <f t="shared" si="16"/>
        <v>0</v>
      </c>
      <c r="BH66" s="37">
        <f t="shared" si="17"/>
        <v>0</v>
      </c>
      <c r="BI66" s="37">
        <f t="shared" si="18"/>
        <v>0</v>
      </c>
      <c r="BJ66" s="37">
        <f t="shared" si="19"/>
        <v>0</v>
      </c>
      <c r="BK66" s="37">
        <f t="shared" si="20"/>
        <v>0</v>
      </c>
      <c r="BL66" s="37">
        <f t="shared" si="21"/>
        <v>0</v>
      </c>
      <c r="BM66" s="37">
        <f t="shared" si="22"/>
        <v>0</v>
      </c>
      <c r="BN66" s="37">
        <f t="shared" si="23"/>
        <v>0</v>
      </c>
      <c r="BO66" s="37">
        <f t="shared" si="24"/>
        <v>0</v>
      </c>
      <c r="BP66" s="37">
        <f t="shared" si="25"/>
        <v>0</v>
      </c>
      <c r="BQ66" s="37">
        <f t="shared" si="26"/>
        <v>0</v>
      </c>
      <c r="BR66" s="37">
        <f t="shared" si="27"/>
        <v>0</v>
      </c>
      <c r="BS66" s="37">
        <f t="shared" si="28"/>
        <v>0</v>
      </c>
      <c r="BT66" s="37">
        <f t="shared" si="29"/>
        <v>0</v>
      </c>
      <c r="BU66" s="37">
        <f t="shared" si="30"/>
        <v>0</v>
      </c>
      <c r="BV66" s="37">
        <f t="shared" si="31"/>
        <v>0</v>
      </c>
      <c r="BW66" s="37">
        <f t="shared" si="32"/>
        <v>0</v>
      </c>
      <c r="BX66" s="37">
        <f t="shared" si="33"/>
        <v>0</v>
      </c>
      <c r="BY66" s="37">
        <f t="shared" si="34"/>
        <v>0</v>
      </c>
      <c r="BZ66" s="37">
        <f t="shared" si="35"/>
        <v>0</v>
      </c>
      <c r="CA66" s="37">
        <f t="shared" si="36"/>
        <v>0</v>
      </c>
      <c r="CB66" s="37">
        <f t="shared" si="37"/>
        <v>0</v>
      </c>
      <c r="CC66" s="37">
        <f t="shared" si="38"/>
        <v>0</v>
      </c>
      <c r="CD66" s="37">
        <f t="shared" si="39"/>
        <v>0</v>
      </c>
      <c r="CE66" s="37">
        <f t="shared" si="40"/>
        <v>0</v>
      </c>
      <c r="CF66" s="37">
        <f t="shared" si="41"/>
        <v>0</v>
      </c>
      <c r="CG66" s="37">
        <f t="shared" si="42"/>
        <v>0</v>
      </c>
      <c r="CH66" s="37"/>
      <c r="CI66" s="37">
        <f t="shared" ca="1" si="43"/>
        <v>0</v>
      </c>
      <c r="CJ66" s="37">
        <f t="shared" ca="1" si="44"/>
        <v>0</v>
      </c>
      <c r="CK66" s="37">
        <f t="shared" ca="1" si="45"/>
        <v>0</v>
      </c>
      <c r="CL66" s="37">
        <f t="shared" ca="1" si="46"/>
        <v>0</v>
      </c>
      <c r="CM66" s="37">
        <f t="shared" ca="1" si="47"/>
        <v>0</v>
      </c>
      <c r="CN66" s="37">
        <f t="shared" ca="1" si="48"/>
        <v>0</v>
      </c>
      <c r="CO66" s="37">
        <f t="shared" ca="1" si="49"/>
        <v>0</v>
      </c>
      <c r="CP66" s="37">
        <f t="shared" ca="1" si="50"/>
        <v>0</v>
      </c>
      <c r="CQ66" s="37">
        <f t="shared" ca="1" si="51"/>
        <v>0</v>
      </c>
      <c r="CR66" s="37">
        <f t="shared" ca="1" si="52"/>
        <v>0</v>
      </c>
      <c r="CS66" s="37">
        <f t="shared" ca="1" si="53"/>
        <v>0</v>
      </c>
      <c r="CT66" s="37">
        <f t="shared" ca="1" si="54"/>
        <v>0</v>
      </c>
      <c r="CU66" s="37">
        <f t="shared" ca="1" si="55"/>
        <v>0</v>
      </c>
      <c r="CV66" s="37">
        <f t="shared" ca="1" si="56"/>
        <v>0</v>
      </c>
      <c r="CW66" s="37">
        <f t="shared" ca="1" si="57"/>
        <v>0</v>
      </c>
      <c r="CX66" s="37">
        <f t="shared" ca="1" si="58"/>
        <v>0</v>
      </c>
      <c r="CY66" s="37">
        <f t="shared" ca="1" si="59"/>
        <v>0</v>
      </c>
      <c r="CZ66" s="37">
        <f t="shared" ca="1" si="60"/>
        <v>0</v>
      </c>
      <c r="DA66" s="37">
        <f t="shared" ca="1" si="61"/>
        <v>0</v>
      </c>
      <c r="DB66" s="37">
        <f t="shared" ca="1" si="62"/>
        <v>0</v>
      </c>
      <c r="DC66" s="37">
        <f t="shared" ca="1" si="63"/>
        <v>0</v>
      </c>
      <c r="DD66" s="37">
        <f t="shared" ca="1" si="64"/>
        <v>0</v>
      </c>
      <c r="DE66" s="37">
        <f t="shared" ca="1" si="65"/>
        <v>0</v>
      </c>
      <c r="DF66" s="37">
        <f t="shared" ca="1" si="66"/>
        <v>0</v>
      </c>
      <c r="DG66" s="37">
        <f t="shared" ca="1" si="67"/>
        <v>0</v>
      </c>
      <c r="DH66" s="37">
        <f t="shared" ca="1" si="68"/>
        <v>0</v>
      </c>
      <c r="DI66" s="37">
        <f t="shared" ca="1" si="69"/>
        <v>0</v>
      </c>
      <c r="DJ66" s="37">
        <f t="shared" ca="1" si="70"/>
        <v>0</v>
      </c>
      <c r="DK66" s="37">
        <f t="shared" ca="1" si="71"/>
        <v>0</v>
      </c>
      <c r="DL66" s="37">
        <f t="shared" ca="1" si="72"/>
        <v>0</v>
      </c>
    </row>
    <row r="67" spans="5:116" ht="14.65" thickBot="1" x14ac:dyDescent="0.5">
      <c r="E67" s="16"/>
      <c r="F67" s="16"/>
      <c r="G67" s="17"/>
      <c r="H67" s="17"/>
      <c r="I67" s="17"/>
      <c r="J67" s="17"/>
      <c r="K67" s="17"/>
      <c r="T67" s="20">
        <v>59</v>
      </c>
      <c r="U67" s="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 t="s">
        <v>141</v>
      </c>
      <c r="AW67" s="2" t="s">
        <v>141</v>
      </c>
      <c r="AX67" s="2" t="s">
        <v>141</v>
      </c>
      <c r="AY67" s="2" t="s">
        <v>141</v>
      </c>
      <c r="AZ67" s="39">
        <f t="shared" ca="1" si="74"/>
        <v>0</v>
      </c>
      <c r="BA67" s="136"/>
      <c r="BB67" s="132"/>
      <c r="BD67" s="37">
        <f t="shared" si="13"/>
        <v>0</v>
      </c>
      <c r="BE67" s="37">
        <f t="shared" si="14"/>
        <v>0</v>
      </c>
      <c r="BF67" s="37">
        <f t="shared" si="15"/>
        <v>0</v>
      </c>
      <c r="BG67" s="37">
        <f t="shared" si="16"/>
        <v>0</v>
      </c>
      <c r="BH67" s="37">
        <f t="shared" si="17"/>
        <v>0</v>
      </c>
      <c r="BI67" s="37">
        <f t="shared" si="18"/>
        <v>0</v>
      </c>
      <c r="BJ67" s="37">
        <f t="shared" si="19"/>
        <v>0</v>
      </c>
      <c r="BK67" s="37">
        <f t="shared" si="20"/>
        <v>0</v>
      </c>
      <c r="BL67" s="37">
        <f t="shared" si="21"/>
        <v>0</v>
      </c>
      <c r="BM67" s="37">
        <f t="shared" si="22"/>
        <v>0</v>
      </c>
      <c r="BN67" s="37">
        <f t="shared" si="23"/>
        <v>0</v>
      </c>
      <c r="BO67" s="37">
        <f t="shared" si="24"/>
        <v>0</v>
      </c>
      <c r="BP67" s="37">
        <f t="shared" si="25"/>
        <v>0</v>
      </c>
      <c r="BQ67" s="37">
        <f t="shared" si="26"/>
        <v>0</v>
      </c>
      <c r="BR67" s="37">
        <f t="shared" si="27"/>
        <v>0</v>
      </c>
      <c r="BS67" s="37">
        <f t="shared" si="28"/>
        <v>0</v>
      </c>
      <c r="BT67" s="37">
        <f t="shared" si="29"/>
        <v>0</v>
      </c>
      <c r="BU67" s="37">
        <f t="shared" si="30"/>
        <v>0</v>
      </c>
      <c r="BV67" s="37">
        <f t="shared" si="31"/>
        <v>0</v>
      </c>
      <c r="BW67" s="37">
        <f t="shared" si="32"/>
        <v>0</v>
      </c>
      <c r="BX67" s="37">
        <f t="shared" si="33"/>
        <v>0</v>
      </c>
      <c r="BY67" s="37">
        <f t="shared" si="34"/>
        <v>0</v>
      </c>
      <c r="BZ67" s="37">
        <f t="shared" si="35"/>
        <v>0</v>
      </c>
      <c r="CA67" s="37">
        <f t="shared" si="36"/>
        <v>0</v>
      </c>
      <c r="CB67" s="37">
        <f t="shared" si="37"/>
        <v>0</v>
      </c>
      <c r="CC67" s="37">
        <f t="shared" si="38"/>
        <v>0</v>
      </c>
      <c r="CD67" s="37">
        <f t="shared" si="39"/>
        <v>0</v>
      </c>
      <c r="CE67" s="37">
        <f t="shared" si="40"/>
        <v>0</v>
      </c>
      <c r="CF67" s="37">
        <f t="shared" si="41"/>
        <v>0</v>
      </c>
      <c r="CG67" s="37">
        <f t="shared" si="42"/>
        <v>0</v>
      </c>
      <c r="CH67" s="37"/>
      <c r="CI67" s="37">
        <f t="shared" ca="1" si="43"/>
        <v>0</v>
      </c>
      <c r="CJ67" s="37">
        <f t="shared" ca="1" si="44"/>
        <v>0</v>
      </c>
      <c r="CK67" s="37">
        <f t="shared" ca="1" si="45"/>
        <v>0</v>
      </c>
      <c r="CL67" s="37">
        <f t="shared" ca="1" si="46"/>
        <v>0</v>
      </c>
      <c r="CM67" s="37">
        <f t="shared" ca="1" si="47"/>
        <v>0</v>
      </c>
      <c r="CN67" s="37">
        <f t="shared" ca="1" si="48"/>
        <v>0</v>
      </c>
      <c r="CO67" s="37">
        <f t="shared" ca="1" si="49"/>
        <v>0</v>
      </c>
      <c r="CP67" s="37">
        <f t="shared" ca="1" si="50"/>
        <v>0</v>
      </c>
      <c r="CQ67" s="37">
        <f t="shared" ca="1" si="51"/>
        <v>0</v>
      </c>
      <c r="CR67" s="37">
        <f t="shared" ca="1" si="52"/>
        <v>0</v>
      </c>
      <c r="CS67" s="37">
        <f t="shared" ca="1" si="53"/>
        <v>0</v>
      </c>
      <c r="CT67" s="37">
        <f t="shared" ca="1" si="54"/>
        <v>0</v>
      </c>
      <c r="CU67" s="37">
        <f t="shared" ca="1" si="55"/>
        <v>0</v>
      </c>
      <c r="CV67" s="37">
        <f t="shared" ca="1" si="56"/>
        <v>0</v>
      </c>
      <c r="CW67" s="37">
        <f t="shared" ca="1" si="57"/>
        <v>0</v>
      </c>
      <c r="CX67" s="37">
        <f t="shared" ca="1" si="58"/>
        <v>0</v>
      </c>
      <c r="CY67" s="37">
        <f t="shared" ca="1" si="59"/>
        <v>0</v>
      </c>
      <c r="CZ67" s="37">
        <f t="shared" ca="1" si="60"/>
        <v>0</v>
      </c>
      <c r="DA67" s="37">
        <f t="shared" ca="1" si="61"/>
        <v>0</v>
      </c>
      <c r="DB67" s="37">
        <f t="shared" ca="1" si="62"/>
        <v>0</v>
      </c>
      <c r="DC67" s="37">
        <f t="shared" ca="1" si="63"/>
        <v>0</v>
      </c>
      <c r="DD67" s="37">
        <f t="shared" ca="1" si="64"/>
        <v>0</v>
      </c>
      <c r="DE67" s="37">
        <f t="shared" ca="1" si="65"/>
        <v>0</v>
      </c>
      <c r="DF67" s="37">
        <f t="shared" ca="1" si="66"/>
        <v>0</v>
      </c>
      <c r="DG67" s="37">
        <f t="shared" ca="1" si="67"/>
        <v>0</v>
      </c>
      <c r="DH67" s="37">
        <f t="shared" ca="1" si="68"/>
        <v>0</v>
      </c>
      <c r="DI67" s="37">
        <f t="shared" ca="1" si="69"/>
        <v>0</v>
      </c>
      <c r="DJ67" s="37">
        <f t="shared" ca="1" si="70"/>
        <v>0</v>
      </c>
      <c r="DK67" s="37">
        <f t="shared" ca="1" si="71"/>
        <v>0</v>
      </c>
      <c r="DL67" s="37">
        <f t="shared" ca="1" si="72"/>
        <v>0</v>
      </c>
    </row>
    <row r="68" spans="5:116" ht="14.65" thickBot="1" x14ac:dyDescent="0.5">
      <c r="E68" s="16"/>
      <c r="F68" s="16"/>
      <c r="G68" s="17"/>
      <c r="H68" s="17"/>
      <c r="I68" s="17"/>
      <c r="J68" s="17"/>
      <c r="K68" s="17"/>
      <c r="T68" s="20">
        <v>60</v>
      </c>
      <c r="U68" s="1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 t="s">
        <v>141</v>
      </c>
      <c r="AW68" s="2" t="s">
        <v>141</v>
      </c>
      <c r="AX68" s="2" t="s">
        <v>141</v>
      </c>
      <c r="AY68" s="2" t="s">
        <v>141</v>
      </c>
      <c r="AZ68" s="39">
        <f t="shared" ca="1" si="74"/>
        <v>0</v>
      </c>
      <c r="BA68" s="136"/>
      <c r="BB68" s="132"/>
      <c r="BD68" s="37">
        <f t="shared" ref="BD68:BD131" si="75">IF(OR(V68="",V68="NT"),0,V68)</f>
        <v>0</v>
      </c>
      <c r="BE68" s="37">
        <f t="shared" ref="BE68:BE131" si="76">IF(OR(W68="",W68="NT"),0,W68)</f>
        <v>0</v>
      </c>
      <c r="BF68" s="37">
        <f t="shared" ref="BF68:BF131" si="77">IF(OR(X68="",X68="NT"),0,X68)</f>
        <v>0</v>
      </c>
      <c r="BG68" s="37">
        <f t="shared" ref="BG68:BG131" si="78">IF(OR(Y68="",Y68="NT"),0,Y68)</f>
        <v>0</v>
      </c>
      <c r="BH68" s="37">
        <f t="shared" ref="BH68:BH131" si="79">IF(OR(Z68="",Z68="NT"),0,Z68)</f>
        <v>0</v>
      </c>
      <c r="BI68" s="37">
        <f t="shared" ref="BI68:BI131" si="80">IF(OR(AA68="",AA68="NT"),0,AA68)</f>
        <v>0</v>
      </c>
      <c r="BJ68" s="37">
        <f t="shared" ref="BJ68:BJ131" si="81">IF(OR(AB68="",AB68="NT"),0,AB68)</f>
        <v>0</v>
      </c>
      <c r="BK68" s="37">
        <f t="shared" ref="BK68:BK131" si="82">IF(OR(AC68="",AC68="NT"),0,AC68)</f>
        <v>0</v>
      </c>
      <c r="BL68" s="37">
        <f t="shared" ref="BL68:BL131" si="83">IF(OR(AD68="",AD68="NT"),0,AD68)</f>
        <v>0</v>
      </c>
      <c r="BM68" s="37">
        <f t="shared" ref="BM68:BM131" si="84">IF(OR(AE68="",AE68="NT"),0,AE68)</f>
        <v>0</v>
      </c>
      <c r="BN68" s="37">
        <f t="shared" ref="BN68:BN131" si="85">IF(OR(AF68="",AF68="NT"),0,AF68)</f>
        <v>0</v>
      </c>
      <c r="BO68" s="37">
        <f t="shared" ref="BO68:BO131" si="86">IF(OR(AG68="",AG68="NT"),0,AG68)</f>
        <v>0</v>
      </c>
      <c r="BP68" s="37">
        <f t="shared" ref="BP68:BP131" si="87">IF(OR(AH68="",AH68="NT"),0,AH68)</f>
        <v>0</v>
      </c>
      <c r="BQ68" s="37">
        <f t="shared" ref="BQ68:BQ131" si="88">IF(OR(AI68="",AI68="NT"),0,AI68)</f>
        <v>0</v>
      </c>
      <c r="BR68" s="37">
        <f t="shared" ref="BR68:BR131" si="89">IF(OR(AJ68="",AJ68="NT"),0,AJ68)</f>
        <v>0</v>
      </c>
      <c r="BS68" s="37">
        <f t="shared" ref="BS68:BS131" si="90">IF(OR(AK68="",AK68="NT"),0,AK68)</f>
        <v>0</v>
      </c>
      <c r="BT68" s="37">
        <f t="shared" ref="BT68:BT131" si="91">IF(OR(AL68="",AL68="NT"),0,AL68)</f>
        <v>0</v>
      </c>
      <c r="BU68" s="37">
        <f t="shared" ref="BU68:BU131" si="92">IF(OR(AM68="",AM68="NT"),0,AM68)</f>
        <v>0</v>
      </c>
      <c r="BV68" s="37">
        <f t="shared" ref="BV68:BV131" si="93">IF(OR(AN68="",AN68="NT"),0,AN68)</f>
        <v>0</v>
      </c>
      <c r="BW68" s="37">
        <f t="shared" ref="BW68:BW131" si="94">IF(OR(AO68="",AO68="NT"),0,AO68)</f>
        <v>0</v>
      </c>
      <c r="BX68" s="37">
        <f t="shared" ref="BX68:BX131" si="95">IF(OR(AP68="",AP68="NT"),0,AP68)</f>
        <v>0</v>
      </c>
      <c r="BY68" s="37">
        <f t="shared" ref="BY68:BY131" si="96">IF(OR(AQ68="",AQ68="NT"),0,AQ68)</f>
        <v>0</v>
      </c>
      <c r="BZ68" s="37">
        <f t="shared" ref="BZ68:BZ131" si="97">IF(OR(AR68="",AR68="NT"),0,AR68)</f>
        <v>0</v>
      </c>
      <c r="CA68" s="37">
        <f t="shared" ref="CA68:CA131" si="98">IF(OR(AS68="",AS68="NT"),0,AS68)</f>
        <v>0</v>
      </c>
      <c r="CB68" s="37">
        <f t="shared" ref="CB68:CB131" si="99">IF(OR(AT68="",AT68="NT"),0,AT68)</f>
        <v>0</v>
      </c>
      <c r="CC68" s="37">
        <f t="shared" ref="CC68:CC131" si="100">IF(OR(AU68="",AU68="NT"),0,AU68)</f>
        <v>0</v>
      </c>
      <c r="CD68" s="37">
        <f t="shared" ref="CD68:CD131" si="101">IF(OR(AV68="",AV68="NT"),0,AV68)</f>
        <v>0</v>
      </c>
      <c r="CE68" s="37">
        <f t="shared" ref="CE68:CE131" si="102">IF(OR(AW68="",AW68="NT"),0,AW68)</f>
        <v>0</v>
      </c>
      <c r="CF68" s="37">
        <f t="shared" ref="CF68:CF131" si="103">IF(OR(AX68="",AX68="NT"),0,AX68)</f>
        <v>0</v>
      </c>
      <c r="CG68" s="37">
        <f t="shared" ref="CG68:CG131" si="104">IF(OR(AY68="",AY68="NT"),0,AY68)</f>
        <v>0</v>
      </c>
      <c r="CH68" s="37"/>
      <c r="CI68" s="37">
        <f t="shared" ref="CI68:CI131" ca="1" si="105">IF(INDIRECT(CI$5)=0,BD68,0)</f>
        <v>0</v>
      </c>
      <c r="CJ68" s="37">
        <f t="shared" ref="CJ68:CJ131" ca="1" si="106">IF(INDIRECT(CJ$5)=0,BE68,0)</f>
        <v>0</v>
      </c>
      <c r="CK68" s="37">
        <f t="shared" ref="CK68:CK131" ca="1" si="107">IF(INDIRECT(CK$5)=0,BF68,0)</f>
        <v>0</v>
      </c>
      <c r="CL68" s="37">
        <f t="shared" ref="CL68:CL131" ca="1" si="108">IF(INDIRECT(CL$5)=0,BG68,0)</f>
        <v>0</v>
      </c>
      <c r="CM68" s="37">
        <f t="shared" ref="CM68:CM131" ca="1" si="109">IF(INDIRECT(CM$5)=0,BH68,0)</f>
        <v>0</v>
      </c>
      <c r="CN68" s="37">
        <f t="shared" ref="CN68:CN131" ca="1" si="110">IF(INDIRECT(CN$5)=0,BI68,0)</f>
        <v>0</v>
      </c>
      <c r="CO68" s="37">
        <f t="shared" ref="CO68:CO131" ca="1" si="111">IF(INDIRECT(CO$5)=0,BJ68,0)</f>
        <v>0</v>
      </c>
      <c r="CP68" s="37">
        <f t="shared" ref="CP68:CP131" ca="1" si="112">IF(INDIRECT(CP$5)=0,BK68,0)</f>
        <v>0</v>
      </c>
      <c r="CQ68" s="37">
        <f t="shared" ref="CQ68:CQ131" ca="1" si="113">IF(INDIRECT(CQ$5)=0,BL68,0)</f>
        <v>0</v>
      </c>
      <c r="CR68" s="37">
        <f t="shared" ref="CR68:CR131" ca="1" si="114">IF(INDIRECT(CR$5)=0,BM68,0)</f>
        <v>0</v>
      </c>
      <c r="CS68" s="37">
        <f t="shared" ref="CS68:CS131" ca="1" si="115">IF(INDIRECT(CS$5)=0,BN68,0)</f>
        <v>0</v>
      </c>
      <c r="CT68" s="37">
        <f t="shared" ref="CT68:CT131" ca="1" si="116">IF(INDIRECT(CT$5)=0,BO68,0)</f>
        <v>0</v>
      </c>
      <c r="CU68" s="37">
        <f t="shared" ref="CU68:CU131" ca="1" si="117">IF(INDIRECT(CU$5)=0,BP68,0)</f>
        <v>0</v>
      </c>
      <c r="CV68" s="37">
        <f t="shared" ref="CV68:CV131" ca="1" si="118">IF(INDIRECT(CV$5)=0,BQ68,0)</f>
        <v>0</v>
      </c>
      <c r="CW68" s="37">
        <f t="shared" ref="CW68:CW131" ca="1" si="119">IF(INDIRECT(CW$5)=0,BR68,0)</f>
        <v>0</v>
      </c>
      <c r="CX68" s="37">
        <f t="shared" ref="CX68:CX131" ca="1" si="120">IF(INDIRECT(CX$5)=0,BS68,0)</f>
        <v>0</v>
      </c>
      <c r="CY68" s="37">
        <f t="shared" ref="CY68:CY131" ca="1" si="121">IF(INDIRECT(CY$5)=0,BT68,0)</f>
        <v>0</v>
      </c>
      <c r="CZ68" s="37">
        <f t="shared" ref="CZ68:CZ131" ca="1" si="122">IF(INDIRECT(CZ$5)=0,BU68,0)</f>
        <v>0</v>
      </c>
      <c r="DA68" s="37">
        <f t="shared" ref="DA68:DA131" ca="1" si="123">IF(INDIRECT(DA$5)=0,BV68,0)</f>
        <v>0</v>
      </c>
      <c r="DB68" s="37">
        <f t="shared" ref="DB68:DB131" ca="1" si="124">IF(INDIRECT(DB$5)=0,BW68,0)</f>
        <v>0</v>
      </c>
      <c r="DC68" s="37">
        <f t="shared" ref="DC68:DC131" ca="1" si="125">IF(INDIRECT(DC$5)=0,BX68,0)</f>
        <v>0</v>
      </c>
      <c r="DD68" s="37">
        <f t="shared" ref="DD68:DD131" ca="1" si="126">IF(INDIRECT(DD$5)=0,BY68,0)</f>
        <v>0</v>
      </c>
      <c r="DE68" s="37">
        <f t="shared" ref="DE68:DE131" ca="1" si="127">IF(INDIRECT(DE$5)=0,BZ68,0)</f>
        <v>0</v>
      </c>
      <c r="DF68" s="37">
        <f t="shared" ref="DF68:DF131" ca="1" si="128">IF(INDIRECT(DF$5)=0,CA68,0)</f>
        <v>0</v>
      </c>
      <c r="DG68" s="37">
        <f t="shared" ref="DG68:DG131" ca="1" si="129">IF(INDIRECT(DG$5)=0,CB68,0)</f>
        <v>0</v>
      </c>
      <c r="DH68" s="37">
        <f t="shared" ref="DH68:DH131" ca="1" si="130">IF(INDIRECT(DH$5)=0,CC68,0)</f>
        <v>0</v>
      </c>
      <c r="DI68" s="37">
        <f t="shared" ref="DI68:DI131" ca="1" si="131">IF(INDIRECT(DI$5)=0,CD68,0)</f>
        <v>0</v>
      </c>
      <c r="DJ68" s="37">
        <f t="shared" ref="DJ68:DJ131" ca="1" si="132">IF(INDIRECT(DJ$5)=0,CE68,0)</f>
        <v>0</v>
      </c>
      <c r="DK68" s="37">
        <f t="shared" ref="DK68:DK131" ca="1" si="133">IF(INDIRECT(DK$5)=0,CF68,0)</f>
        <v>0</v>
      </c>
      <c r="DL68" s="37">
        <f t="shared" ref="DL68:DL131" ca="1" si="134">IF(INDIRECT(DL$5)=0,CG68,0)</f>
        <v>0</v>
      </c>
    </row>
    <row r="69" spans="5:116" ht="14.65" thickBot="1" x14ac:dyDescent="0.5">
      <c r="E69" s="16"/>
      <c r="F69" s="16"/>
      <c r="G69" s="17"/>
      <c r="H69" s="17"/>
      <c r="I69" s="17"/>
      <c r="J69" s="17"/>
      <c r="K69" s="17"/>
      <c r="T69" s="20">
        <v>61</v>
      </c>
      <c r="U69" s="1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 t="s">
        <v>141</v>
      </c>
      <c r="AW69" s="2" t="s">
        <v>141</v>
      </c>
      <c r="AX69" s="2" t="s">
        <v>141</v>
      </c>
      <c r="AY69" s="2" t="s">
        <v>141</v>
      </c>
      <c r="AZ69" s="39">
        <f t="shared" ca="1" si="74"/>
        <v>0</v>
      </c>
      <c r="BA69" s="136"/>
      <c r="BB69" s="132"/>
      <c r="BD69" s="37">
        <f t="shared" si="75"/>
        <v>0</v>
      </c>
      <c r="BE69" s="37">
        <f t="shared" si="76"/>
        <v>0</v>
      </c>
      <c r="BF69" s="37">
        <f t="shared" si="77"/>
        <v>0</v>
      </c>
      <c r="BG69" s="37">
        <f t="shared" si="78"/>
        <v>0</v>
      </c>
      <c r="BH69" s="37">
        <f t="shared" si="79"/>
        <v>0</v>
      </c>
      <c r="BI69" s="37">
        <f t="shared" si="80"/>
        <v>0</v>
      </c>
      <c r="BJ69" s="37">
        <f t="shared" si="81"/>
        <v>0</v>
      </c>
      <c r="BK69" s="37">
        <f t="shared" si="82"/>
        <v>0</v>
      </c>
      <c r="BL69" s="37">
        <f t="shared" si="83"/>
        <v>0</v>
      </c>
      <c r="BM69" s="37">
        <f t="shared" si="84"/>
        <v>0</v>
      </c>
      <c r="BN69" s="37">
        <f t="shared" si="85"/>
        <v>0</v>
      </c>
      <c r="BO69" s="37">
        <f t="shared" si="86"/>
        <v>0</v>
      </c>
      <c r="BP69" s="37">
        <f t="shared" si="87"/>
        <v>0</v>
      </c>
      <c r="BQ69" s="37">
        <f t="shared" si="88"/>
        <v>0</v>
      </c>
      <c r="BR69" s="37">
        <f t="shared" si="89"/>
        <v>0</v>
      </c>
      <c r="BS69" s="37">
        <f t="shared" si="90"/>
        <v>0</v>
      </c>
      <c r="BT69" s="37">
        <f t="shared" si="91"/>
        <v>0</v>
      </c>
      <c r="BU69" s="37">
        <f t="shared" si="92"/>
        <v>0</v>
      </c>
      <c r="BV69" s="37">
        <f t="shared" si="93"/>
        <v>0</v>
      </c>
      <c r="BW69" s="37">
        <f t="shared" si="94"/>
        <v>0</v>
      </c>
      <c r="BX69" s="37">
        <f t="shared" si="95"/>
        <v>0</v>
      </c>
      <c r="BY69" s="37">
        <f t="shared" si="96"/>
        <v>0</v>
      </c>
      <c r="BZ69" s="37">
        <f t="shared" si="97"/>
        <v>0</v>
      </c>
      <c r="CA69" s="37">
        <f t="shared" si="98"/>
        <v>0</v>
      </c>
      <c r="CB69" s="37">
        <f t="shared" si="99"/>
        <v>0</v>
      </c>
      <c r="CC69" s="37">
        <f t="shared" si="100"/>
        <v>0</v>
      </c>
      <c r="CD69" s="37">
        <f t="shared" si="101"/>
        <v>0</v>
      </c>
      <c r="CE69" s="37">
        <f t="shared" si="102"/>
        <v>0</v>
      </c>
      <c r="CF69" s="37">
        <f t="shared" si="103"/>
        <v>0</v>
      </c>
      <c r="CG69" s="37">
        <f t="shared" si="104"/>
        <v>0</v>
      </c>
      <c r="CH69" s="37"/>
      <c r="CI69" s="37">
        <f t="shared" ca="1" si="105"/>
        <v>0</v>
      </c>
      <c r="CJ69" s="37">
        <f t="shared" ca="1" si="106"/>
        <v>0</v>
      </c>
      <c r="CK69" s="37">
        <f t="shared" ca="1" si="107"/>
        <v>0</v>
      </c>
      <c r="CL69" s="37">
        <f t="shared" ca="1" si="108"/>
        <v>0</v>
      </c>
      <c r="CM69" s="37">
        <f t="shared" ca="1" si="109"/>
        <v>0</v>
      </c>
      <c r="CN69" s="37">
        <f t="shared" ca="1" si="110"/>
        <v>0</v>
      </c>
      <c r="CO69" s="37">
        <f t="shared" ca="1" si="111"/>
        <v>0</v>
      </c>
      <c r="CP69" s="37">
        <f t="shared" ca="1" si="112"/>
        <v>0</v>
      </c>
      <c r="CQ69" s="37">
        <f t="shared" ca="1" si="113"/>
        <v>0</v>
      </c>
      <c r="CR69" s="37">
        <f t="shared" ca="1" si="114"/>
        <v>0</v>
      </c>
      <c r="CS69" s="37">
        <f t="shared" ca="1" si="115"/>
        <v>0</v>
      </c>
      <c r="CT69" s="37">
        <f t="shared" ca="1" si="116"/>
        <v>0</v>
      </c>
      <c r="CU69" s="37">
        <f t="shared" ca="1" si="117"/>
        <v>0</v>
      </c>
      <c r="CV69" s="37">
        <f t="shared" ca="1" si="118"/>
        <v>0</v>
      </c>
      <c r="CW69" s="37">
        <f t="shared" ca="1" si="119"/>
        <v>0</v>
      </c>
      <c r="CX69" s="37">
        <f t="shared" ca="1" si="120"/>
        <v>0</v>
      </c>
      <c r="CY69" s="37">
        <f t="shared" ca="1" si="121"/>
        <v>0</v>
      </c>
      <c r="CZ69" s="37">
        <f t="shared" ca="1" si="122"/>
        <v>0</v>
      </c>
      <c r="DA69" s="37">
        <f t="shared" ca="1" si="123"/>
        <v>0</v>
      </c>
      <c r="DB69" s="37">
        <f t="shared" ca="1" si="124"/>
        <v>0</v>
      </c>
      <c r="DC69" s="37">
        <f t="shared" ca="1" si="125"/>
        <v>0</v>
      </c>
      <c r="DD69" s="37">
        <f t="shared" ca="1" si="126"/>
        <v>0</v>
      </c>
      <c r="DE69" s="37">
        <f t="shared" ca="1" si="127"/>
        <v>0</v>
      </c>
      <c r="DF69" s="37">
        <f t="shared" ca="1" si="128"/>
        <v>0</v>
      </c>
      <c r="DG69" s="37">
        <f t="shared" ca="1" si="129"/>
        <v>0</v>
      </c>
      <c r="DH69" s="37">
        <f t="shared" ca="1" si="130"/>
        <v>0</v>
      </c>
      <c r="DI69" s="37">
        <f t="shared" ca="1" si="131"/>
        <v>0</v>
      </c>
      <c r="DJ69" s="37">
        <f t="shared" ca="1" si="132"/>
        <v>0</v>
      </c>
      <c r="DK69" s="37">
        <f t="shared" ca="1" si="133"/>
        <v>0</v>
      </c>
      <c r="DL69" s="37">
        <f t="shared" ca="1" si="134"/>
        <v>0</v>
      </c>
    </row>
    <row r="70" spans="5:116" ht="14.65" thickBot="1" x14ac:dyDescent="0.5">
      <c r="E70" s="16"/>
      <c r="F70" s="16"/>
      <c r="G70" s="17"/>
      <c r="H70" s="17"/>
      <c r="I70" s="17"/>
      <c r="J70" s="17"/>
      <c r="K70" s="17"/>
      <c r="T70" s="20">
        <v>62</v>
      </c>
      <c r="U70" s="1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 t="s">
        <v>141</v>
      </c>
      <c r="AW70" s="2" t="s">
        <v>141</v>
      </c>
      <c r="AX70" s="2" t="s">
        <v>141</v>
      </c>
      <c r="AY70" s="2" t="s">
        <v>141</v>
      </c>
      <c r="AZ70" s="39">
        <f t="shared" ca="1" si="74"/>
        <v>0</v>
      </c>
      <c r="BA70" s="136"/>
      <c r="BB70" s="132"/>
      <c r="BD70" s="37">
        <f t="shared" si="75"/>
        <v>0</v>
      </c>
      <c r="BE70" s="37">
        <f t="shared" si="76"/>
        <v>0</v>
      </c>
      <c r="BF70" s="37">
        <f t="shared" si="77"/>
        <v>0</v>
      </c>
      <c r="BG70" s="37">
        <f t="shared" si="78"/>
        <v>0</v>
      </c>
      <c r="BH70" s="37">
        <f t="shared" si="79"/>
        <v>0</v>
      </c>
      <c r="BI70" s="37">
        <f t="shared" si="80"/>
        <v>0</v>
      </c>
      <c r="BJ70" s="37">
        <f t="shared" si="81"/>
        <v>0</v>
      </c>
      <c r="BK70" s="37">
        <f t="shared" si="82"/>
        <v>0</v>
      </c>
      <c r="BL70" s="37">
        <f t="shared" si="83"/>
        <v>0</v>
      </c>
      <c r="BM70" s="37">
        <f t="shared" si="84"/>
        <v>0</v>
      </c>
      <c r="BN70" s="37">
        <f t="shared" si="85"/>
        <v>0</v>
      </c>
      <c r="BO70" s="37">
        <f t="shared" si="86"/>
        <v>0</v>
      </c>
      <c r="BP70" s="37">
        <f t="shared" si="87"/>
        <v>0</v>
      </c>
      <c r="BQ70" s="37">
        <f t="shared" si="88"/>
        <v>0</v>
      </c>
      <c r="BR70" s="37">
        <f t="shared" si="89"/>
        <v>0</v>
      </c>
      <c r="BS70" s="37">
        <f t="shared" si="90"/>
        <v>0</v>
      </c>
      <c r="BT70" s="37">
        <f t="shared" si="91"/>
        <v>0</v>
      </c>
      <c r="BU70" s="37">
        <f t="shared" si="92"/>
        <v>0</v>
      </c>
      <c r="BV70" s="37">
        <f t="shared" si="93"/>
        <v>0</v>
      </c>
      <c r="BW70" s="37">
        <f t="shared" si="94"/>
        <v>0</v>
      </c>
      <c r="BX70" s="37">
        <f t="shared" si="95"/>
        <v>0</v>
      </c>
      <c r="BY70" s="37">
        <f t="shared" si="96"/>
        <v>0</v>
      </c>
      <c r="BZ70" s="37">
        <f t="shared" si="97"/>
        <v>0</v>
      </c>
      <c r="CA70" s="37">
        <f t="shared" si="98"/>
        <v>0</v>
      </c>
      <c r="CB70" s="37">
        <f t="shared" si="99"/>
        <v>0</v>
      </c>
      <c r="CC70" s="37">
        <f t="shared" si="100"/>
        <v>0</v>
      </c>
      <c r="CD70" s="37">
        <f t="shared" si="101"/>
        <v>0</v>
      </c>
      <c r="CE70" s="37">
        <f t="shared" si="102"/>
        <v>0</v>
      </c>
      <c r="CF70" s="37">
        <f t="shared" si="103"/>
        <v>0</v>
      </c>
      <c r="CG70" s="37">
        <f t="shared" si="104"/>
        <v>0</v>
      </c>
      <c r="CH70" s="37"/>
      <c r="CI70" s="37">
        <f t="shared" ca="1" si="105"/>
        <v>0</v>
      </c>
      <c r="CJ70" s="37">
        <f t="shared" ca="1" si="106"/>
        <v>0</v>
      </c>
      <c r="CK70" s="37">
        <f t="shared" ca="1" si="107"/>
        <v>0</v>
      </c>
      <c r="CL70" s="37">
        <f t="shared" ca="1" si="108"/>
        <v>0</v>
      </c>
      <c r="CM70" s="37">
        <f t="shared" ca="1" si="109"/>
        <v>0</v>
      </c>
      <c r="CN70" s="37">
        <f t="shared" ca="1" si="110"/>
        <v>0</v>
      </c>
      <c r="CO70" s="37">
        <f t="shared" ca="1" si="111"/>
        <v>0</v>
      </c>
      <c r="CP70" s="37">
        <f t="shared" ca="1" si="112"/>
        <v>0</v>
      </c>
      <c r="CQ70" s="37">
        <f t="shared" ca="1" si="113"/>
        <v>0</v>
      </c>
      <c r="CR70" s="37">
        <f t="shared" ca="1" si="114"/>
        <v>0</v>
      </c>
      <c r="CS70" s="37">
        <f t="shared" ca="1" si="115"/>
        <v>0</v>
      </c>
      <c r="CT70" s="37">
        <f t="shared" ca="1" si="116"/>
        <v>0</v>
      </c>
      <c r="CU70" s="37">
        <f t="shared" ca="1" si="117"/>
        <v>0</v>
      </c>
      <c r="CV70" s="37">
        <f t="shared" ca="1" si="118"/>
        <v>0</v>
      </c>
      <c r="CW70" s="37">
        <f t="shared" ca="1" si="119"/>
        <v>0</v>
      </c>
      <c r="CX70" s="37">
        <f t="shared" ca="1" si="120"/>
        <v>0</v>
      </c>
      <c r="CY70" s="37">
        <f t="shared" ca="1" si="121"/>
        <v>0</v>
      </c>
      <c r="CZ70" s="37">
        <f t="shared" ca="1" si="122"/>
        <v>0</v>
      </c>
      <c r="DA70" s="37">
        <f t="shared" ca="1" si="123"/>
        <v>0</v>
      </c>
      <c r="DB70" s="37">
        <f t="shared" ca="1" si="124"/>
        <v>0</v>
      </c>
      <c r="DC70" s="37">
        <f t="shared" ca="1" si="125"/>
        <v>0</v>
      </c>
      <c r="DD70" s="37">
        <f t="shared" ca="1" si="126"/>
        <v>0</v>
      </c>
      <c r="DE70" s="37">
        <f t="shared" ca="1" si="127"/>
        <v>0</v>
      </c>
      <c r="DF70" s="37">
        <f t="shared" ca="1" si="128"/>
        <v>0</v>
      </c>
      <c r="DG70" s="37">
        <f t="shared" ca="1" si="129"/>
        <v>0</v>
      </c>
      <c r="DH70" s="37">
        <f t="shared" ca="1" si="130"/>
        <v>0</v>
      </c>
      <c r="DI70" s="37">
        <f t="shared" ca="1" si="131"/>
        <v>0</v>
      </c>
      <c r="DJ70" s="37">
        <f t="shared" ca="1" si="132"/>
        <v>0</v>
      </c>
      <c r="DK70" s="37">
        <f t="shared" ca="1" si="133"/>
        <v>0</v>
      </c>
      <c r="DL70" s="37">
        <f t="shared" ca="1" si="134"/>
        <v>0</v>
      </c>
    </row>
    <row r="71" spans="5:116" ht="14.65" thickBot="1" x14ac:dyDescent="0.5">
      <c r="E71" s="16"/>
      <c r="F71" s="16"/>
      <c r="G71" s="17"/>
      <c r="H71" s="17"/>
      <c r="I71" s="17"/>
      <c r="J71" s="17"/>
      <c r="K71" s="17"/>
      <c r="T71" s="20">
        <v>63</v>
      </c>
      <c r="U71" s="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 t="s">
        <v>141</v>
      </c>
      <c r="AW71" s="2" t="s">
        <v>141</v>
      </c>
      <c r="AX71" s="2" t="s">
        <v>141</v>
      </c>
      <c r="AY71" s="2" t="s">
        <v>141</v>
      </c>
      <c r="AZ71" s="39">
        <f t="shared" ca="1" si="74"/>
        <v>0</v>
      </c>
      <c r="BA71" s="136"/>
      <c r="BB71" s="132"/>
      <c r="BD71" s="37">
        <f t="shared" si="75"/>
        <v>0</v>
      </c>
      <c r="BE71" s="37">
        <f t="shared" si="76"/>
        <v>0</v>
      </c>
      <c r="BF71" s="37">
        <f t="shared" si="77"/>
        <v>0</v>
      </c>
      <c r="BG71" s="37">
        <f t="shared" si="78"/>
        <v>0</v>
      </c>
      <c r="BH71" s="37">
        <f t="shared" si="79"/>
        <v>0</v>
      </c>
      <c r="BI71" s="37">
        <f t="shared" si="80"/>
        <v>0</v>
      </c>
      <c r="BJ71" s="37">
        <f t="shared" si="81"/>
        <v>0</v>
      </c>
      <c r="BK71" s="37">
        <f t="shared" si="82"/>
        <v>0</v>
      </c>
      <c r="BL71" s="37">
        <f t="shared" si="83"/>
        <v>0</v>
      </c>
      <c r="BM71" s="37">
        <f t="shared" si="84"/>
        <v>0</v>
      </c>
      <c r="BN71" s="37">
        <f t="shared" si="85"/>
        <v>0</v>
      </c>
      <c r="BO71" s="37">
        <f t="shared" si="86"/>
        <v>0</v>
      </c>
      <c r="BP71" s="37">
        <f t="shared" si="87"/>
        <v>0</v>
      </c>
      <c r="BQ71" s="37">
        <f t="shared" si="88"/>
        <v>0</v>
      </c>
      <c r="BR71" s="37">
        <f t="shared" si="89"/>
        <v>0</v>
      </c>
      <c r="BS71" s="37">
        <f t="shared" si="90"/>
        <v>0</v>
      </c>
      <c r="BT71" s="37">
        <f t="shared" si="91"/>
        <v>0</v>
      </c>
      <c r="BU71" s="37">
        <f t="shared" si="92"/>
        <v>0</v>
      </c>
      <c r="BV71" s="37">
        <f t="shared" si="93"/>
        <v>0</v>
      </c>
      <c r="BW71" s="37">
        <f t="shared" si="94"/>
        <v>0</v>
      </c>
      <c r="BX71" s="37">
        <f t="shared" si="95"/>
        <v>0</v>
      </c>
      <c r="BY71" s="37">
        <f t="shared" si="96"/>
        <v>0</v>
      </c>
      <c r="BZ71" s="37">
        <f t="shared" si="97"/>
        <v>0</v>
      </c>
      <c r="CA71" s="37">
        <f t="shared" si="98"/>
        <v>0</v>
      </c>
      <c r="CB71" s="37">
        <f t="shared" si="99"/>
        <v>0</v>
      </c>
      <c r="CC71" s="37">
        <f t="shared" si="100"/>
        <v>0</v>
      </c>
      <c r="CD71" s="37">
        <f t="shared" si="101"/>
        <v>0</v>
      </c>
      <c r="CE71" s="37">
        <f t="shared" si="102"/>
        <v>0</v>
      </c>
      <c r="CF71" s="37">
        <f t="shared" si="103"/>
        <v>0</v>
      </c>
      <c r="CG71" s="37">
        <f t="shared" si="104"/>
        <v>0</v>
      </c>
      <c r="CH71" s="37"/>
      <c r="CI71" s="37">
        <f t="shared" ca="1" si="105"/>
        <v>0</v>
      </c>
      <c r="CJ71" s="37">
        <f t="shared" ca="1" si="106"/>
        <v>0</v>
      </c>
      <c r="CK71" s="37">
        <f t="shared" ca="1" si="107"/>
        <v>0</v>
      </c>
      <c r="CL71" s="37">
        <f t="shared" ca="1" si="108"/>
        <v>0</v>
      </c>
      <c r="CM71" s="37">
        <f t="shared" ca="1" si="109"/>
        <v>0</v>
      </c>
      <c r="CN71" s="37">
        <f t="shared" ca="1" si="110"/>
        <v>0</v>
      </c>
      <c r="CO71" s="37">
        <f t="shared" ca="1" si="111"/>
        <v>0</v>
      </c>
      <c r="CP71" s="37">
        <f t="shared" ca="1" si="112"/>
        <v>0</v>
      </c>
      <c r="CQ71" s="37">
        <f t="shared" ca="1" si="113"/>
        <v>0</v>
      </c>
      <c r="CR71" s="37">
        <f t="shared" ca="1" si="114"/>
        <v>0</v>
      </c>
      <c r="CS71" s="37">
        <f t="shared" ca="1" si="115"/>
        <v>0</v>
      </c>
      <c r="CT71" s="37">
        <f t="shared" ca="1" si="116"/>
        <v>0</v>
      </c>
      <c r="CU71" s="37">
        <f t="shared" ca="1" si="117"/>
        <v>0</v>
      </c>
      <c r="CV71" s="37">
        <f t="shared" ca="1" si="118"/>
        <v>0</v>
      </c>
      <c r="CW71" s="37">
        <f t="shared" ca="1" si="119"/>
        <v>0</v>
      </c>
      <c r="CX71" s="37">
        <f t="shared" ca="1" si="120"/>
        <v>0</v>
      </c>
      <c r="CY71" s="37">
        <f t="shared" ca="1" si="121"/>
        <v>0</v>
      </c>
      <c r="CZ71" s="37">
        <f t="shared" ca="1" si="122"/>
        <v>0</v>
      </c>
      <c r="DA71" s="37">
        <f t="shared" ca="1" si="123"/>
        <v>0</v>
      </c>
      <c r="DB71" s="37">
        <f t="shared" ca="1" si="124"/>
        <v>0</v>
      </c>
      <c r="DC71" s="37">
        <f t="shared" ca="1" si="125"/>
        <v>0</v>
      </c>
      <c r="DD71" s="37">
        <f t="shared" ca="1" si="126"/>
        <v>0</v>
      </c>
      <c r="DE71" s="37">
        <f t="shared" ca="1" si="127"/>
        <v>0</v>
      </c>
      <c r="DF71" s="37">
        <f t="shared" ca="1" si="128"/>
        <v>0</v>
      </c>
      <c r="DG71" s="37">
        <f t="shared" ca="1" si="129"/>
        <v>0</v>
      </c>
      <c r="DH71" s="37">
        <f t="shared" ca="1" si="130"/>
        <v>0</v>
      </c>
      <c r="DI71" s="37">
        <f t="shared" ca="1" si="131"/>
        <v>0</v>
      </c>
      <c r="DJ71" s="37">
        <f t="shared" ca="1" si="132"/>
        <v>0</v>
      </c>
      <c r="DK71" s="37">
        <f t="shared" ca="1" si="133"/>
        <v>0</v>
      </c>
      <c r="DL71" s="37">
        <f t="shared" ca="1" si="134"/>
        <v>0</v>
      </c>
    </row>
    <row r="72" spans="5:116" ht="14.65" thickBot="1" x14ac:dyDescent="0.5">
      <c r="E72" s="16"/>
      <c r="F72" s="16"/>
      <c r="G72" s="17"/>
      <c r="H72" s="17"/>
      <c r="I72" s="17"/>
      <c r="J72" s="17"/>
      <c r="K72" s="17"/>
      <c r="T72" s="20">
        <v>64</v>
      </c>
      <c r="U72" s="1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 t="s">
        <v>141</v>
      </c>
      <c r="AW72" s="2" t="s">
        <v>141</v>
      </c>
      <c r="AX72" s="2" t="s">
        <v>141</v>
      </c>
      <c r="AY72" s="2" t="s">
        <v>141</v>
      </c>
      <c r="AZ72" s="39">
        <f t="shared" ca="1" si="74"/>
        <v>0</v>
      </c>
      <c r="BA72" s="136"/>
      <c r="BB72" s="132"/>
      <c r="BD72" s="37">
        <f t="shared" si="75"/>
        <v>0</v>
      </c>
      <c r="BE72" s="37">
        <f t="shared" si="76"/>
        <v>0</v>
      </c>
      <c r="BF72" s="37">
        <f t="shared" si="77"/>
        <v>0</v>
      </c>
      <c r="BG72" s="37">
        <f t="shared" si="78"/>
        <v>0</v>
      </c>
      <c r="BH72" s="37">
        <f t="shared" si="79"/>
        <v>0</v>
      </c>
      <c r="BI72" s="37">
        <f t="shared" si="80"/>
        <v>0</v>
      </c>
      <c r="BJ72" s="37">
        <f t="shared" si="81"/>
        <v>0</v>
      </c>
      <c r="BK72" s="37">
        <f t="shared" si="82"/>
        <v>0</v>
      </c>
      <c r="BL72" s="37">
        <f t="shared" si="83"/>
        <v>0</v>
      </c>
      <c r="BM72" s="37">
        <f t="shared" si="84"/>
        <v>0</v>
      </c>
      <c r="BN72" s="37">
        <f t="shared" si="85"/>
        <v>0</v>
      </c>
      <c r="BO72" s="37">
        <f t="shared" si="86"/>
        <v>0</v>
      </c>
      <c r="BP72" s="37">
        <f t="shared" si="87"/>
        <v>0</v>
      </c>
      <c r="BQ72" s="37">
        <f t="shared" si="88"/>
        <v>0</v>
      </c>
      <c r="BR72" s="37">
        <f t="shared" si="89"/>
        <v>0</v>
      </c>
      <c r="BS72" s="37">
        <f t="shared" si="90"/>
        <v>0</v>
      </c>
      <c r="BT72" s="37">
        <f t="shared" si="91"/>
        <v>0</v>
      </c>
      <c r="BU72" s="37">
        <f t="shared" si="92"/>
        <v>0</v>
      </c>
      <c r="BV72" s="37">
        <f t="shared" si="93"/>
        <v>0</v>
      </c>
      <c r="BW72" s="37">
        <f t="shared" si="94"/>
        <v>0</v>
      </c>
      <c r="BX72" s="37">
        <f t="shared" si="95"/>
        <v>0</v>
      </c>
      <c r="BY72" s="37">
        <f t="shared" si="96"/>
        <v>0</v>
      </c>
      <c r="BZ72" s="37">
        <f t="shared" si="97"/>
        <v>0</v>
      </c>
      <c r="CA72" s="37">
        <f t="shared" si="98"/>
        <v>0</v>
      </c>
      <c r="CB72" s="37">
        <f t="shared" si="99"/>
        <v>0</v>
      </c>
      <c r="CC72" s="37">
        <f t="shared" si="100"/>
        <v>0</v>
      </c>
      <c r="CD72" s="37">
        <f t="shared" si="101"/>
        <v>0</v>
      </c>
      <c r="CE72" s="37">
        <f t="shared" si="102"/>
        <v>0</v>
      </c>
      <c r="CF72" s="37">
        <f t="shared" si="103"/>
        <v>0</v>
      </c>
      <c r="CG72" s="37">
        <f t="shared" si="104"/>
        <v>0</v>
      </c>
      <c r="CH72" s="37"/>
      <c r="CI72" s="37">
        <f t="shared" ca="1" si="105"/>
        <v>0</v>
      </c>
      <c r="CJ72" s="37">
        <f t="shared" ca="1" si="106"/>
        <v>0</v>
      </c>
      <c r="CK72" s="37">
        <f t="shared" ca="1" si="107"/>
        <v>0</v>
      </c>
      <c r="CL72" s="37">
        <f t="shared" ca="1" si="108"/>
        <v>0</v>
      </c>
      <c r="CM72" s="37">
        <f t="shared" ca="1" si="109"/>
        <v>0</v>
      </c>
      <c r="CN72" s="37">
        <f t="shared" ca="1" si="110"/>
        <v>0</v>
      </c>
      <c r="CO72" s="37">
        <f t="shared" ca="1" si="111"/>
        <v>0</v>
      </c>
      <c r="CP72" s="37">
        <f t="shared" ca="1" si="112"/>
        <v>0</v>
      </c>
      <c r="CQ72" s="37">
        <f t="shared" ca="1" si="113"/>
        <v>0</v>
      </c>
      <c r="CR72" s="37">
        <f t="shared" ca="1" si="114"/>
        <v>0</v>
      </c>
      <c r="CS72" s="37">
        <f t="shared" ca="1" si="115"/>
        <v>0</v>
      </c>
      <c r="CT72" s="37">
        <f t="shared" ca="1" si="116"/>
        <v>0</v>
      </c>
      <c r="CU72" s="37">
        <f t="shared" ca="1" si="117"/>
        <v>0</v>
      </c>
      <c r="CV72" s="37">
        <f t="shared" ca="1" si="118"/>
        <v>0</v>
      </c>
      <c r="CW72" s="37">
        <f t="shared" ca="1" si="119"/>
        <v>0</v>
      </c>
      <c r="CX72" s="37">
        <f t="shared" ca="1" si="120"/>
        <v>0</v>
      </c>
      <c r="CY72" s="37">
        <f t="shared" ca="1" si="121"/>
        <v>0</v>
      </c>
      <c r="CZ72" s="37">
        <f t="shared" ca="1" si="122"/>
        <v>0</v>
      </c>
      <c r="DA72" s="37">
        <f t="shared" ca="1" si="123"/>
        <v>0</v>
      </c>
      <c r="DB72" s="37">
        <f t="shared" ca="1" si="124"/>
        <v>0</v>
      </c>
      <c r="DC72" s="37">
        <f t="shared" ca="1" si="125"/>
        <v>0</v>
      </c>
      <c r="DD72" s="37">
        <f t="shared" ca="1" si="126"/>
        <v>0</v>
      </c>
      <c r="DE72" s="37">
        <f t="shared" ca="1" si="127"/>
        <v>0</v>
      </c>
      <c r="DF72" s="37">
        <f t="shared" ca="1" si="128"/>
        <v>0</v>
      </c>
      <c r="DG72" s="37">
        <f t="shared" ca="1" si="129"/>
        <v>0</v>
      </c>
      <c r="DH72" s="37">
        <f t="shared" ca="1" si="130"/>
        <v>0</v>
      </c>
      <c r="DI72" s="37">
        <f t="shared" ca="1" si="131"/>
        <v>0</v>
      </c>
      <c r="DJ72" s="37">
        <f t="shared" ca="1" si="132"/>
        <v>0</v>
      </c>
      <c r="DK72" s="37">
        <f t="shared" ca="1" si="133"/>
        <v>0</v>
      </c>
      <c r="DL72" s="37">
        <f t="shared" ca="1" si="134"/>
        <v>0</v>
      </c>
    </row>
    <row r="73" spans="5:116" ht="14.65" thickBot="1" x14ac:dyDescent="0.5">
      <c r="E73" s="16"/>
      <c r="F73" s="16"/>
      <c r="G73" s="17"/>
      <c r="H73" s="17"/>
      <c r="I73" s="17"/>
      <c r="J73" s="17"/>
      <c r="K73" s="17"/>
      <c r="T73" s="20">
        <v>65</v>
      </c>
      <c r="U73" s="1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 t="s">
        <v>141</v>
      </c>
      <c r="AW73" s="2" t="s">
        <v>141</v>
      </c>
      <c r="AX73" s="2" t="s">
        <v>141</v>
      </c>
      <c r="AY73" s="2" t="s">
        <v>141</v>
      </c>
      <c r="AZ73" s="39">
        <f t="shared" ref="AZ73:AZ104" ca="1" si="135">ROUNDUP(ROUNDUP(MAX(20*SUMPRODUCT($BD$6:$CG$6,BD73:CG73)/(3*(IF(BD73="SPNC",0,$BD$6)+IF(BE73="SPNC",0,$BE$6)+IF(BF73="SPNC",0,$BF$6)+IF(BG73="SPNC",0,$BG$6)+IF(BH73="SPNC",0,$BH$6)+IF(BI73="SPNC",0,$BI$6)+IF(BJ73="SPNC",0,$BJ$6)+IF(BK73="SPNC",0,$BK$6)+IF(BL73="SPNC",0,$BL$6)+IF(BM73="SPNC",0,$BM$6)+IF(BN73="SPNC",0,$BN$6)+IF(BO73="SPNC",0,$BO$6)+IF(BP73="SPNC",0,$BP$6)+IF(BQ73="SPNC",0,$BQ$6)+IF(BR73="SPNC",0,$BR$6)+IF(BS73="SPNC",0,$BS$6)+IF(BT73="SPNC",0,$BT$6)+IF(BU73="SPNC",0,$BU$6)+IF(BV73="SPNC",0,$BV$6)+IF(BW73="SPNC",0,$BW$6)+IF(BX73="SPNC",0,$BX$6)+IF(BY73="SPNC",0,$BY$6)+IF(BZ73="SPNC",0,$BZ$6)+IF(CA73="SPNC",0,$CA$6)+IF(CB73="SPNC",0,$CB$6)+IF(CC73="SPNC",0,$CC$6)+IF(CD73="SPNC",0,$CD$6)+IF(CE73="SPNC",0,$CE$6)+IF(CF73="SPNC",0,$CF$6)+IF(CG73="SPNC",0,$CG$6))),20*SUMPRODUCT($CI$6:$DL$6,CI73:DL73)/(3*(IF(CI73="SPNC",0,$CI$6)+IF(CJ73="SPNC",0,$CJ$6)+IF(CK73="SPNC",0,$CK$6)+IF(CL73="SPNC",0,$CL$6)+IF(CM73="SPNC",0,$CM$6)+IF(CN73="SPNC",0,$CN$6)+IF(CO73="SPNC",0,$CO$6)+IF(CP73="SPNC",0,$CP$6)+IF(CQ73="SPNC",0,$CQ$6)+IF(CR73="SPNC",0,$CR$6)+IF(CS73="SPNC",0,$CS$6)+IF(CT73="SPNC",0,$CT$6)+IF(CU73="SPNC",0,$CU$6)+IF(CV73="SPNC",0,$CV$6)+IF(CW73="SPNC",0,$CW$6)+IF(CX73="SPNC",0,$CX$6)+IF(CY73="SPNC",0,$CY$6)+IF(CZ73="SPNC",0,$CZ$6)+IF(DA73="SPNC",0,$DA$6)+IF(DB73="SPNC",0,$DB$6)+IF(DC73="SPNC",0,$DC$6)+IF(DD73="SPNC",0,$DD$6)+IF(DE73="SPNC",0,$DE$6)+IF(DF73="SPNC",0,$DF$6)+IF(DG73="SPNC",0,$DG$6)+IF(DH73="SPNC",0,$DH$6)+IF(DI73="SPNC",0,$DI$6)+IF(DJ73="SPNC",0,$DJ$6)+IF(DK73="SPNC",0,$DK$6)+IF(DL73="SPNC",0,$DL$6)))),1)*2,0)/2</f>
        <v>0</v>
      </c>
      <c r="BA73" s="136"/>
      <c r="BB73" s="132"/>
      <c r="BD73" s="37">
        <f t="shared" si="75"/>
        <v>0</v>
      </c>
      <c r="BE73" s="37">
        <f t="shared" si="76"/>
        <v>0</v>
      </c>
      <c r="BF73" s="37">
        <f t="shared" si="77"/>
        <v>0</v>
      </c>
      <c r="BG73" s="37">
        <f t="shared" si="78"/>
        <v>0</v>
      </c>
      <c r="BH73" s="37">
        <f t="shared" si="79"/>
        <v>0</v>
      </c>
      <c r="BI73" s="37">
        <f t="shared" si="80"/>
        <v>0</v>
      </c>
      <c r="BJ73" s="37">
        <f t="shared" si="81"/>
        <v>0</v>
      </c>
      <c r="BK73" s="37">
        <f t="shared" si="82"/>
        <v>0</v>
      </c>
      <c r="BL73" s="37">
        <f t="shared" si="83"/>
        <v>0</v>
      </c>
      <c r="BM73" s="37">
        <f t="shared" si="84"/>
        <v>0</v>
      </c>
      <c r="BN73" s="37">
        <f t="shared" si="85"/>
        <v>0</v>
      </c>
      <c r="BO73" s="37">
        <f t="shared" si="86"/>
        <v>0</v>
      </c>
      <c r="BP73" s="37">
        <f t="shared" si="87"/>
        <v>0</v>
      </c>
      <c r="BQ73" s="37">
        <f t="shared" si="88"/>
        <v>0</v>
      </c>
      <c r="BR73" s="37">
        <f t="shared" si="89"/>
        <v>0</v>
      </c>
      <c r="BS73" s="37">
        <f t="shared" si="90"/>
        <v>0</v>
      </c>
      <c r="BT73" s="37">
        <f t="shared" si="91"/>
        <v>0</v>
      </c>
      <c r="BU73" s="37">
        <f t="shared" si="92"/>
        <v>0</v>
      </c>
      <c r="BV73" s="37">
        <f t="shared" si="93"/>
        <v>0</v>
      </c>
      <c r="BW73" s="37">
        <f t="shared" si="94"/>
        <v>0</v>
      </c>
      <c r="BX73" s="37">
        <f t="shared" si="95"/>
        <v>0</v>
      </c>
      <c r="BY73" s="37">
        <f t="shared" si="96"/>
        <v>0</v>
      </c>
      <c r="BZ73" s="37">
        <f t="shared" si="97"/>
        <v>0</v>
      </c>
      <c r="CA73" s="37">
        <f t="shared" si="98"/>
        <v>0</v>
      </c>
      <c r="CB73" s="37">
        <f t="shared" si="99"/>
        <v>0</v>
      </c>
      <c r="CC73" s="37">
        <f t="shared" si="100"/>
        <v>0</v>
      </c>
      <c r="CD73" s="37">
        <f t="shared" si="101"/>
        <v>0</v>
      </c>
      <c r="CE73" s="37">
        <f t="shared" si="102"/>
        <v>0</v>
      </c>
      <c r="CF73" s="37">
        <f t="shared" si="103"/>
        <v>0</v>
      </c>
      <c r="CG73" s="37">
        <f t="shared" si="104"/>
        <v>0</v>
      </c>
      <c r="CH73" s="37"/>
      <c r="CI73" s="37">
        <f t="shared" ca="1" si="105"/>
        <v>0</v>
      </c>
      <c r="CJ73" s="37">
        <f t="shared" ca="1" si="106"/>
        <v>0</v>
      </c>
      <c r="CK73" s="37">
        <f t="shared" ca="1" si="107"/>
        <v>0</v>
      </c>
      <c r="CL73" s="37">
        <f t="shared" ca="1" si="108"/>
        <v>0</v>
      </c>
      <c r="CM73" s="37">
        <f t="shared" ca="1" si="109"/>
        <v>0</v>
      </c>
      <c r="CN73" s="37">
        <f t="shared" ca="1" si="110"/>
        <v>0</v>
      </c>
      <c r="CO73" s="37">
        <f t="shared" ca="1" si="111"/>
        <v>0</v>
      </c>
      <c r="CP73" s="37">
        <f t="shared" ca="1" si="112"/>
        <v>0</v>
      </c>
      <c r="CQ73" s="37">
        <f t="shared" ca="1" si="113"/>
        <v>0</v>
      </c>
      <c r="CR73" s="37">
        <f t="shared" ca="1" si="114"/>
        <v>0</v>
      </c>
      <c r="CS73" s="37">
        <f t="shared" ca="1" si="115"/>
        <v>0</v>
      </c>
      <c r="CT73" s="37">
        <f t="shared" ca="1" si="116"/>
        <v>0</v>
      </c>
      <c r="CU73" s="37">
        <f t="shared" ca="1" si="117"/>
        <v>0</v>
      </c>
      <c r="CV73" s="37">
        <f t="shared" ca="1" si="118"/>
        <v>0</v>
      </c>
      <c r="CW73" s="37">
        <f t="shared" ca="1" si="119"/>
        <v>0</v>
      </c>
      <c r="CX73" s="37">
        <f t="shared" ca="1" si="120"/>
        <v>0</v>
      </c>
      <c r="CY73" s="37">
        <f t="shared" ca="1" si="121"/>
        <v>0</v>
      </c>
      <c r="CZ73" s="37">
        <f t="shared" ca="1" si="122"/>
        <v>0</v>
      </c>
      <c r="DA73" s="37">
        <f t="shared" ca="1" si="123"/>
        <v>0</v>
      </c>
      <c r="DB73" s="37">
        <f t="shared" ca="1" si="124"/>
        <v>0</v>
      </c>
      <c r="DC73" s="37">
        <f t="shared" ca="1" si="125"/>
        <v>0</v>
      </c>
      <c r="DD73" s="37">
        <f t="shared" ca="1" si="126"/>
        <v>0</v>
      </c>
      <c r="DE73" s="37">
        <f t="shared" ca="1" si="127"/>
        <v>0</v>
      </c>
      <c r="DF73" s="37">
        <f t="shared" ca="1" si="128"/>
        <v>0</v>
      </c>
      <c r="DG73" s="37">
        <f t="shared" ca="1" si="129"/>
        <v>0</v>
      </c>
      <c r="DH73" s="37">
        <f t="shared" ca="1" si="130"/>
        <v>0</v>
      </c>
      <c r="DI73" s="37">
        <f t="shared" ca="1" si="131"/>
        <v>0</v>
      </c>
      <c r="DJ73" s="37">
        <f t="shared" ca="1" si="132"/>
        <v>0</v>
      </c>
      <c r="DK73" s="37">
        <f t="shared" ca="1" si="133"/>
        <v>0</v>
      </c>
      <c r="DL73" s="37">
        <f t="shared" ca="1" si="134"/>
        <v>0</v>
      </c>
    </row>
    <row r="74" spans="5:116" ht="14.65" thickBot="1" x14ac:dyDescent="0.5">
      <c r="E74" s="16"/>
      <c r="F74" s="16"/>
      <c r="G74" s="17"/>
      <c r="H74" s="17"/>
      <c r="I74" s="17"/>
      <c r="J74" s="17"/>
      <c r="K74" s="17"/>
      <c r="T74" s="20">
        <v>66</v>
      </c>
      <c r="U74" s="1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 t="s">
        <v>141</v>
      </c>
      <c r="AW74" s="2" t="s">
        <v>141</v>
      </c>
      <c r="AX74" s="2" t="s">
        <v>141</v>
      </c>
      <c r="AY74" s="2" t="s">
        <v>141</v>
      </c>
      <c r="AZ74" s="39">
        <f t="shared" ca="1" si="135"/>
        <v>0</v>
      </c>
      <c r="BA74" s="136"/>
      <c r="BB74" s="132"/>
      <c r="BD74" s="37">
        <f t="shared" si="75"/>
        <v>0</v>
      </c>
      <c r="BE74" s="37">
        <f t="shared" si="76"/>
        <v>0</v>
      </c>
      <c r="BF74" s="37">
        <f t="shared" si="77"/>
        <v>0</v>
      </c>
      <c r="BG74" s="37">
        <f t="shared" si="78"/>
        <v>0</v>
      </c>
      <c r="BH74" s="37">
        <f t="shared" si="79"/>
        <v>0</v>
      </c>
      <c r="BI74" s="37">
        <f t="shared" si="80"/>
        <v>0</v>
      </c>
      <c r="BJ74" s="37">
        <f t="shared" si="81"/>
        <v>0</v>
      </c>
      <c r="BK74" s="37">
        <f t="shared" si="82"/>
        <v>0</v>
      </c>
      <c r="BL74" s="37">
        <f t="shared" si="83"/>
        <v>0</v>
      </c>
      <c r="BM74" s="37">
        <f t="shared" si="84"/>
        <v>0</v>
      </c>
      <c r="BN74" s="37">
        <f t="shared" si="85"/>
        <v>0</v>
      </c>
      <c r="BO74" s="37">
        <f t="shared" si="86"/>
        <v>0</v>
      </c>
      <c r="BP74" s="37">
        <f t="shared" si="87"/>
        <v>0</v>
      </c>
      <c r="BQ74" s="37">
        <f t="shared" si="88"/>
        <v>0</v>
      </c>
      <c r="BR74" s="37">
        <f t="shared" si="89"/>
        <v>0</v>
      </c>
      <c r="BS74" s="37">
        <f t="shared" si="90"/>
        <v>0</v>
      </c>
      <c r="BT74" s="37">
        <f t="shared" si="91"/>
        <v>0</v>
      </c>
      <c r="BU74" s="37">
        <f t="shared" si="92"/>
        <v>0</v>
      </c>
      <c r="BV74" s="37">
        <f t="shared" si="93"/>
        <v>0</v>
      </c>
      <c r="BW74" s="37">
        <f t="shared" si="94"/>
        <v>0</v>
      </c>
      <c r="BX74" s="37">
        <f t="shared" si="95"/>
        <v>0</v>
      </c>
      <c r="BY74" s="37">
        <f t="shared" si="96"/>
        <v>0</v>
      </c>
      <c r="BZ74" s="37">
        <f t="shared" si="97"/>
        <v>0</v>
      </c>
      <c r="CA74" s="37">
        <f t="shared" si="98"/>
        <v>0</v>
      </c>
      <c r="CB74" s="37">
        <f t="shared" si="99"/>
        <v>0</v>
      </c>
      <c r="CC74" s="37">
        <f t="shared" si="100"/>
        <v>0</v>
      </c>
      <c r="CD74" s="37">
        <f t="shared" si="101"/>
        <v>0</v>
      </c>
      <c r="CE74" s="37">
        <f t="shared" si="102"/>
        <v>0</v>
      </c>
      <c r="CF74" s="37">
        <f t="shared" si="103"/>
        <v>0</v>
      </c>
      <c r="CG74" s="37">
        <f t="shared" si="104"/>
        <v>0</v>
      </c>
      <c r="CH74" s="37"/>
      <c r="CI74" s="37">
        <f t="shared" ca="1" si="105"/>
        <v>0</v>
      </c>
      <c r="CJ74" s="37">
        <f t="shared" ca="1" si="106"/>
        <v>0</v>
      </c>
      <c r="CK74" s="37">
        <f t="shared" ca="1" si="107"/>
        <v>0</v>
      </c>
      <c r="CL74" s="37">
        <f t="shared" ca="1" si="108"/>
        <v>0</v>
      </c>
      <c r="CM74" s="37">
        <f t="shared" ca="1" si="109"/>
        <v>0</v>
      </c>
      <c r="CN74" s="37">
        <f t="shared" ca="1" si="110"/>
        <v>0</v>
      </c>
      <c r="CO74" s="37">
        <f t="shared" ca="1" si="111"/>
        <v>0</v>
      </c>
      <c r="CP74" s="37">
        <f t="shared" ca="1" si="112"/>
        <v>0</v>
      </c>
      <c r="CQ74" s="37">
        <f t="shared" ca="1" si="113"/>
        <v>0</v>
      </c>
      <c r="CR74" s="37">
        <f t="shared" ca="1" si="114"/>
        <v>0</v>
      </c>
      <c r="CS74" s="37">
        <f t="shared" ca="1" si="115"/>
        <v>0</v>
      </c>
      <c r="CT74" s="37">
        <f t="shared" ca="1" si="116"/>
        <v>0</v>
      </c>
      <c r="CU74" s="37">
        <f t="shared" ca="1" si="117"/>
        <v>0</v>
      </c>
      <c r="CV74" s="37">
        <f t="shared" ca="1" si="118"/>
        <v>0</v>
      </c>
      <c r="CW74" s="37">
        <f t="shared" ca="1" si="119"/>
        <v>0</v>
      </c>
      <c r="CX74" s="37">
        <f t="shared" ca="1" si="120"/>
        <v>0</v>
      </c>
      <c r="CY74" s="37">
        <f t="shared" ca="1" si="121"/>
        <v>0</v>
      </c>
      <c r="CZ74" s="37">
        <f t="shared" ca="1" si="122"/>
        <v>0</v>
      </c>
      <c r="DA74" s="37">
        <f t="shared" ca="1" si="123"/>
        <v>0</v>
      </c>
      <c r="DB74" s="37">
        <f t="shared" ca="1" si="124"/>
        <v>0</v>
      </c>
      <c r="DC74" s="37">
        <f t="shared" ca="1" si="125"/>
        <v>0</v>
      </c>
      <c r="DD74" s="37">
        <f t="shared" ca="1" si="126"/>
        <v>0</v>
      </c>
      <c r="DE74" s="37">
        <f t="shared" ca="1" si="127"/>
        <v>0</v>
      </c>
      <c r="DF74" s="37">
        <f t="shared" ca="1" si="128"/>
        <v>0</v>
      </c>
      <c r="DG74" s="37">
        <f t="shared" ca="1" si="129"/>
        <v>0</v>
      </c>
      <c r="DH74" s="37">
        <f t="shared" ca="1" si="130"/>
        <v>0</v>
      </c>
      <c r="DI74" s="37">
        <f t="shared" ca="1" si="131"/>
        <v>0</v>
      </c>
      <c r="DJ74" s="37">
        <f t="shared" ca="1" si="132"/>
        <v>0</v>
      </c>
      <c r="DK74" s="37">
        <f t="shared" ca="1" si="133"/>
        <v>0</v>
      </c>
      <c r="DL74" s="37">
        <f t="shared" ca="1" si="134"/>
        <v>0</v>
      </c>
    </row>
    <row r="75" spans="5:116" ht="14.65" thickBot="1" x14ac:dyDescent="0.5">
      <c r="E75" s="16"/>
      <c r="F75" s="16"/>
      <c r="G75" s="17"/>
      <c r="H75" s="17"/>
      <c r="I75" s="17"/>
      <c r="J75" s="17"/>
      <c r="K75" s="17"/>
      <c r="T75" s="20">
        <v>67</v>
      </c>
      <c r="U75" s="1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 t="s">
        <v>141</v>
      </c>
      <c r="AW75" s="2" t="s">
        <v>141</v>
      </c>
      <c r="AX75" s="2" t="s">
        <v>141</v>
      </c>
      <c r="AY75" s="2" t="s">
        <v>141</v>
      </c>
      <c r="AZ75" s="39">
        <f t="shared" ca="1" si="135"/>
        <v>0</v>
      </c>
      <c r="BA75" s="136"/>
      <c r="BB75" s="132"/>
      <c r="BD75" s="37">
        <f t="shared" si="75"/>
        <v>0</v>
      </c>
      <c r="BE75" s="37">
        <f t="shared" si="76"/>
        <v>0</v>
      </c>
      <c r="BF75" s="37">
        <f t="shared" si="77"/>
        <v>0</v>
      </c>
      <c r="BG75" s="37">
        <f t="shared" si="78"/>
        <v>0</v>
      </c>
      <c r="BH75" s="37">
        <f t="shared" si="79"/>
        <v>0</v>
      </c>
      <c r="BI75" s="37">
        <f t="shared" si="80"/>
        <v>0</v>
      </c>
      <c r="BJ75" s="37">
        <f t="shared" si="81"/>
        <v>0</v>
      </c>
      <c r="BK75" s="37">
        <f t="shared" si="82"/>
        <v>0</v>
      </c>
      <c r="BL75" s="37">
        <f t="shared" si="83"/>
        <v>0</v>
      </c>
      <c r="BM75" s="37">
        <f t="shared" si="84"/>
        <v>0</v>
      </c>
      <c r="BN75" s="37">
        <f t="shared" si="85"/>
        <v>0</v>
      </c>
      <c r="BO75" s="37">
        <f t="shared" si="86"/>
        <v>0</v>
      </c>
      <c r="BP75" s="37">
        <f t="shared" si="87"/>
        <v>0</v>
      </c>
      <c r="BQ75" s="37">
        <f t="shared" si="88"/>
        <v>0</v>
      </c>
      <c r="BR75" s="37">
        <f t="shared" si="89"/>
        <v>0</v>
      </c>
      <c r="BS75" s="37">
        <f t="shared" si="90"/>
        <v>0</v>
      </c>
      <c r="BT75" s="37">
        <f t="shared" si="91"/>
        <v>0</v>
      </c>
      <c r="BU75" s="37">
        <f t="shared" si="92"/>
        <v>0</v>
      </c>
      <c r="BV75" s="37">
        <f t="shared" si="93"/>
        <v>0</v>
      </c>
      <c r="BW75" s="37">
        <f t="shared" si="94"/>
        <v>0</v>
      </c>
      <c r="BX75" s="37">
        <f t="shared" si="95"/>
        <v>0</v>
      </c>
      <c r="BY75" s="37">
        <f t="shared" si="96"/>
        <v>0</v>
      </c>
      <c r="BZ75" s="37">
        <f t="shared" si="97"/>
        <v>0</v>
      </c>
      <c r="CA75" s="37">
        <f t="shared" si="98"/>
        <v>0</v>
      </c>
      <c r="CB75" s="37">
        <f t="shared" si="99"/>
        <v>0</v>
      </c>
      <c r="CC75" s="37">
        <f t="shared" si="100"/>
        <v>0</v>
      </c>
      <c r="CD75" s="37">
        <f t="shared" si="101"/>
        <v>0</v>
      </c>
      <c r="CE75" s="37">
        <f t="shared" si="102"/>
        <v>0</v>
      </c>
      <c r="CF75" s="37">
        <f t="shared" si="103"/>
        <v>0</v>
      </c>
      <c r="CG75" s="37">
        <f t="shared" si="104"/>
        <v>0</v>
      </c>
      <c r="CH75" s="37"/>
      <c r="CI75" s="37">
        <f t="shared" ca="1" si="105"/>
        <v>0</v>
      </c>
      <c r="CJ75" s="37">
        <f t="shared" ca="1" si="106"/>
        <v>0</v>
      </c>
      <c r="CK75" s="37">
        <f t="shared" ca="1" si="107"/>
        <v>0</v>
      </c>
      <c r="CL75" s="37">
        <f t="shared" ca="1" si="108"/>
        <v>0</v>
      </c>
      <c r="CM75" s="37">
        <f t="shared" ca="1" si="109"/>
        <v>0</v>
      </c>
      <c r="CN75" s="37">
        <f t="shared" ca="1" si="110"/>
        <v>0</v>
      </c>
      <c r="CO75" s="37">
        <f t="shared" ca="1" si="111"/>
        <v>0</v>
      </c>
      <c r="CP75" s="37">
        <f t="shared" ca="1" si="112"/>
        <v>0</v>
      </c>
      <c r="CQ75" s="37">
        <f t="shared" ca="1" si="113"/>
        <v>0</v>
      </c>
      <c r="CR75" s="37">
        <f t="shared" ca="1" si="114"/>
        <v>0</v>
      </c>
      <c r="CS75" s="37">
        <f t="shared" ca="1" si="115"/>
        <v>0</v>
      </c>
      <c r="CT75" s="37">
        <f t="shared" ca="1" si="116"/>
        <v>0</v>
      </c>
      <c r="CU75" s="37">
        <f t="shared" ca="1" si="117"/>
        <v>0</v>
      </c>
      <c r="CV75" s="37">
        <f t="shared" ca="1" si="118"/>
        <v>0</v>
      </c>
      <c r="CW75" s="37">
        <f t="shared" ca="1" si="119"/>
        <v>0</v>
      </c>
      <c r="CX75" s="37">
        <f t="shared" ca="1" si="120"/>
        <v>0</v>
      </c>
      <c r="CY75" s="37">
        <f t="shared" ca="1" si="121"/>
        <v>0</v>
      </c>
      <c r="CZ75" s="37">
        <f t="shared" ca="1" si="122"/>
        <v>0</v>
      </c>
      <c r="DA75" s="37">
        <f t="shared" ca="1" si="123"/>
        <v>0</v>
      </c>
      <c r="DB75" s="37">
        <f t="shared" ca="1" si="124"/>
        <v>0</v>
      </c>
      <c r="DC75" s="37">
        <f t="shared" ca="1" si="125"/>
        <v>0</v>
      </c>
      <c r="DD75" s="37">
        <f t="shared" ca="1" si="126"/>
        <v>0</v>
      </c>
      <c r="DE75" s="37">
        <f t="shared" ca="1" si="127"/>
        <v>0</v>
      </c>
      <c r="DF75" s="37">
        <f t="shared" ca="1" si="128"/>
        <v>0</v>
      </c>
      <c r="DG75" s="37">
        <f t="shared" ca="1" si="129"/>
        <v>0</v>
      </c>
      <c r="DH75" s="37">
        <f t="shared" ca="1" si="130"/>
        <v>0</v>
      </c>
      <c r="DI75" s="37">
        <f t="shared" ca="1" si="131"/>
        <v>0</v>
      </c>
      <c r="DJ75" s="37">
        <f t="shared" ca="1" si="132"/>
        <v>0</v>
      </c>
      <c r="DK75" s="37">
        <f t="shared" ca="1" si="133"/>
        <v>0</v>
      </c>
      <c r="DL75" s="37">
        <f t="shared" ca="1" si="134"/>
        <v>0</v>
      </c>
    </row>
    <row r="76" spans="5:116" ht="14.65" thickBot="1" x14ac:dyDescent="0.5">
      <c r="E76" s="16"/>
      <c r="F76" s="16"/>
      <c r="G76" s="17"/>
      <c r="H76" s="17"/>
      <c r="I76" s="17"/>
      <c r="J76" s="17"/>
      <c r="K76" s="17"/>
      <c r="T76" s="20">
        <v>68</v>
      </c>
      <c r="U76" s="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 t="s">
        <v>141</v>
      </c>
      <c r="AW76" s="2" t="s">
        <v>141</v>
      </c>
      <c r="AX76" s="2" t="s">
        <v>141</v>
      </c>
      <c r="AY76" s="2" t="s">
        <v>141</v>
      </c>
      <c r="AZ76" s="39">
        <f t="shared" ca="1" si="135"/>
        <v>0</v>
      </c>
      <c r="BA76" s="136"/>
      <c r="BB76" s="132"/>
      <c r="BD76" s="37">
        <f t="shared" si="75"/>
        <v>0</v>
      </c>
      <c r="BE76" s="37">
        <f t="shared" si="76"/>
        <v>0</v>
      </c>
      <c r="BF76" s="37">
        <f t="shared" si="77"/>
        <v>0</v>
      </c>
      <c r="BG76" s="37">
        <f t="shared" si="78"/>
        <v>0</v>
      </c>
      <c r="BH76" s="37">
        <f t="shared" si="79"/>
        <v>0</v>
      </c>
      <c r="BI76" s="37">
        <f t="shared" si="80"/>
        <v>0</v>
      </c>
      <c r="BJ76" s="37">
        <f t="shared" si="81"/>
        <v>0</v>
      </c>
      <c r="BK76" s="37">
        <f t="shared" si="82"/>
        <v>0</v>
      </c>
      <c r="BL76" s="37">
        <f t="shared" si="83"/>
        <v>0</v>
      </c>
      <c r="BM76" s="37">
        <f t="shared" si="84"/>
        <v>0</v>
      </c>
      <c r="BN76" s="37">
        <f t="shared" si="85"/>
        <v>0</v>
      </c>
      <c r="BO76" s="37">
        <f t="shared" si="86"/>
        <v>0</v>
      </c>
      <c r="BP76" s="37">
        <f t="shared" si="87"/>
        <v>0</v>
      </c>
      <c r="BQ76" s="37">
        <f t="shared" si="88"/>
        <v>0</v>
      </c>
      <c r="BR76" s="37">
        <f t="shared" si="89"/>
        <v>0</v>
      </c>
      <c r="BS76" s="37">
        <f t="shared" si="90"/>
        <v>0</v>
      </c>
      <c r="BT76" s="37">
        <f t="shared" si="91"/>
        <v>0</v>
      </c>
      <c r="BU76" s="37">
        <f t="shared" si="92"/>
        <v>0</v>
      </c>
      <c r="BV76" s="37">
        <f t="shared" si="93"/>
        <v>0</v>
      </c>
      <c r="BW76" s="37">
        <f t="shared" si="94"/>
        <v>0</v>
      </c>
      <c r="BX76" s="37">
        <f t="shared" si="95"/>
        <v>0</v>
      </c>
      <c r="BY76" s="37">
        <f t="shared" si="96"/>
        <v>0</v>
      </c>
      <c r="BZ76" s="37">
        <f t="shared" si="97"/>
        <v>0</v>
      </c>
      <c r="CA76" s="37">
        <f t="shared" si="98"/>
        <v>0</v>
      </c>
      <c r="CB76" s="37">
        <f t="shared" si="99"/>
        <v>0</v>
      </c>
      <c r="CC76" s="37">
        <f t="shared" si="100"/>
        <v>0</v>
      </c>
      <c r="CD76" s="37">
        <f t="shared" si="101"/>
        <v>0</v>
      </c>
      <c r="CE76" s="37">
        <f t="shared" si="102"/>
        <v>0</v>
      </c>
      <c r="CF76" s="37">
        <f t="shared" si="103"/>
        <v>0</v>
      </c>
      <c r="CG76" s="37">
        <f t="shared" si="104"/>
        <v>0</v>
      </c>
      <c r="CH76" s="37"/>
      <c r="CI76" s="37">
        <f t="shared" ca="1" si="105"/>
        <v>0</v>
      </c>
      <c r="CJ76" s="37">
        <f t="shared" ca="1" si="106"/>
        <v>0</v>
      </c>
      <c r="CK76" s="37">
        <f t="shared" ca="1" si="107"/>
        <v>0</v>
      </c>
      <c r="CL76" s="37">
        <f t="shared" ca="1" si="108"/>
        <v>0</v>
      </c>
      <c r="CM76" s="37">
        <f t="shared" ca="1" si="109"/>
        <v>0</v>
      </c>
      <c r="CN76" s="37">
        <f t="shared" ca="1" si="110"/>
        <v>0</v>
      </c>
      <c r="CO76" s="37">
        <f t="shared" ca="1" si="111"/>
        <v>0</v>
      </c>
      <c r="CP76" s="37">
        <f t="shared" ca="1" si="112"/>
        <v>0</v>
      </c>
      <c r="CQ76" s="37">
        <f t="shared" ca="1" si="113"/>
        <v>0</v>
      </c>
      <c r="CR76" s="37">
        <f t="shared" ca="1" si="114"/>
        <v>0</v>
      </c>
      <c r="CS76" s="37">
        <f t="shared" ca="1" si="115"/>
        <v>0</v>
      </c>
      <c r="CT76" s="37">
        <f t="shared" ca="1" si="116"/>
        <v>0</v>
      </c>
      <c r="CU76" s="37">
        <f t="shared" ca="1" si="117"/>
        <v>0</v>
      </c>
      <c r="CV76" s="37">
        <f t="shared" ca="1" si="118"/>
        <v>0</v>
      </c>
      <c r="CW76" s="37">
        <f t="shared" ca="1" si="119"/>
        <v>0</v>
      </c>
      <c r="CX76" s="37">
        <f t="shared" ca="1" si="120"/>
        <v>0</v>
      </c>
      <c r="CY76" s="37">
        <f t="shared" ca="1" si="121"/>
        <v>0</v>
      </c>
      <c r="CZ76" s="37">
        <f t="shared" ca="1" si="122"/>
        <v>0</v>
      </c>
      <c r="DA76" s="37">
        <f t="shared" ca="1" si="123"/>
        <v>0</v>
      </c>
      <c r="DB76" s="37">
        <f t="shared" ca="1" si="124"/>
        <v>0</v>
      </c>
      <c r="DC76" s="37">
        <f t="shared" ca="1" si="125"/>
        <v>0</v>
      </c>
      <c r="DD76" s="37">
        <f t="shared" ca="1" si="126"/>
        <v>0</v>
      </c>
      <c r="DE76" s="37">
        <f t="shared" ca="1" si="127"/>
        <v>0</v>
      </c>
      <c r="DF76" s="37">
        <f t="shared" ca="1" si="128"/>
        <v>0</v>
      </c>
      <c r="DG76" s="37">
        <f t="shared" ca="1" si="129"/>
        <v>0</v>
      </c>
      <c r="DH76" s="37">
        <f t="shared" ca="1" si="130"/>
        <v>0</v>
      </c>
      <c r="DI76" s="37">
        <f t="shared" ca="1" si="131"/>
        <v>0</v>
      </c>
      <c r="DJ76" s="37">
        <f t="shared" ca="1" si="132"/>
        <v>0</v>
      </c>
      <c r="DK76" s="37">
        <f t="shared" ca="1" si="133"/>
        <v>0</v>
      </c>
      <c r="DL76" s="37">
        <f t="shared" ca="1" si="134"/>
        <v>0</v>
      </c>
    </row>
    <row r="77" spans="5:116" ht="14.65" thickBot="1" x14ac:dyDescent="0.5">
      <c r="E77" s="16"/>
      <c r="F77" s="16"/>
      <c r="G77" s="17"/>
      <c r="H77" s="17"/>
      <c r="I77" s="17"/>
      <c r="J77" s="17"/>
      <c r="K77" s="17"/>
      <c r="T77" s="20">
        <v>69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 t="s">
        <v>141</v>
      </c>
      <c r="AW77" s="1" t="s">
        <v>141</v>
      </c>
      <c r="AX77" s="1" t="s">
        <v>141</v>
      </c>
      <c r="AY77" s="1" t="s">
        <v>141</v>
      </c>
      <c r="AZ77" s="39">
        <f t="shared" ca="1" si="135"/>
        <v>0</v>
      </c>
      <c r="BA77" s="136"/>
      <c r="BB77" s="132"/>
      <c r="BD77" s="37">
        <f t="shared" si="75"/>
        <v>0</v>
      </c>
      <c r="BE77" s="37">
        <f t="shared" si="76"/>
        <v>0</v>
      </c>
      <c r="BF77" s="37">
        <f t="shared" si="77"/>
        <v>0</v>
      </c>
      <c r="BG77" s="37">
        <f t="shared" si="78"/>
        <v>0</v>
      </c>
      <c r="BH77" s="37">
        <f t="shared" si="79"/>
        <v>0</v>
      </c>
      <c r="BI77" s="37">
        <f t="shared" si="80"/>
        <v>0</v>
      </c>
      <c r="BJ77" s="37">
        <f t="shared" si="81"/>
        <v>0</v>
      </c>
      <c r="BK77" s="37">
        <f t="shared" si="82"/>
        <v>0</v>
      </c>
      <c r="BL77" s="37">
        <f t="shared" si="83"/>
        <v>0</v>
      </c>
      <c r="BM77" s="37">
        <f t="shared" si="84"/>
        <v>0</v>
      </c>
      <c r="BN77" s="37">
        <f t="shared" si="85"/>
        <v>0</v>
      </c>
      <c r="BO77" s="37">
        <f t="shared" si="86"/>
        <v>0</v>
      </c>
      <c r="BP77" s="37">
        <f t="shared" si="87"/>
        <v>0</v>
      </c>
      <c r="BQ77" s="37">
        <f t="shared" si="88"/>
        <v>0</v>
      </c>
      <c r="BR77" s="37">
        <f t="shared" si="89"/>
        <v>0</v>
      </c>
      <c r="BS77" s="37">
        <f t="shared" si="90"/>
        <v>0</v>
      </c>
      <c r="BT77" s="37">
        <f t="shared" si="91"/>
        <v>0</v>
      </c>
      <c r="BU77" s="37">
        <f t="shared" si="92"/>
        <v>0</v>
      </c>
      <c r="BV77" s="37">
        <f t="shared" si="93"/>
        <v>0</v>
      </c>
      <c r="BW77" s="37">
        <f t="shared" si="94"/>
        <v>0</v>
      </c>
      <c r="BX77" s="37">
        <f t="shared" si="95"/>
        <v>0</v>
      </c>
      <c r="BY77" s="37">
        <f t="shared" si="96"/>
        <v>0</v>
      </c>
      <c r="BZ77" s="37">
        <f t="shared" si="97"/>
        <v>0</v>
      </c>
      <c r="CA77" s="37">
        <f t="shared" si="98"/>
        <v>0</v>
      </c>
      <c r="CB77" s="37">
        <f t="shared" si="99"/>
        <v>0</v>
      </c>
      <c r="CC77" s="37">
        <f t="shared" si="100"/>
        <v>0</v>
      </c>
      <c r="CD77" s="37">
        <f t="shared" si="101"/>
        <v>0</v>
      </c>
      <c r="CE77" s="37">
        <f t="shared" si="102"/>
        <v>0</v>
      </c>
      <c r="CF77" s="37">
        <f t="shared" si="103"/>
        <v>0</v>
      </c>
      <c r="CG77" s="37">
        <f t="shared" si="104"/>
        <v>0</v>
      </c>
      <c r="CH77" s="37"/>
      <c r="CI77" s="37">
        <f t="shared" ca="1" si="105"/>
        <v>0</v>
      </c>
      <c r="CJ77" s="37">
        <f t="shared" ca="1" si="106"/>
        <v>0</v>
      </c>
      <c r="CK77" s="37">
        <f t="shared" ca="1" si="107"/>
        <v>0</v>
      </c>
      <c r="CL77" s="37">
        <f t="shared" ca="1" si="108"/>
        <v>0</v>
      </c>
      <c r="CM77" s="37">
        <f t="shared" ca="1" si="109"/>
        <v>0</v>
      </c>
      <c r="CN77" s="37">
        <f t="shared" ca="1" si="110"/>
        <v>0</v>
      </c>
      <c r="CO77" s="37">
        <f t="shared" ca="1" si="111"/>
        <v>0</v>
      </c>
      <c r="CP77" s="37">
        <f t="shared" ca="1" si="112"/>
        <v>0</v>
      </c>
      <c r="CQ77" s="37">
        <f t="shared" ca="1" si="113"/>
        <v>0</v>
      </c>
      <c r="CR77" s="37">
        <f t="shared" ca="1" si="114"/>
        <v>0</v>
      </c>
      <c r="CS77" s="37">
        <f t="shared" ca="1" si="115"/>
        <v>0</v>
      </c>
      <c r="CT77" s="37">
        <f t="shared" ca="1" si="116"/>
        <v>0</v>
      </c>
      <c r="CU77" s="37">
        <f t="shared" ca="1" si="117"/>
        <v>0</v>
      </c>
      <c r="CV77" s="37">
        <f t="shared" ca="1" si="118"/>
        <v>0</v>
      </c>
      <c r="CW77" s="37">
        <f t="shared" ca="1" si="119"/>
        <v>0</v>
      </c>
      <c r="CX77" s="37">
        <f t="shared" ca="1" si="120"/>
        <v>0</v>
      </c>
      <c r="CY77" s="37">
        <f t="shared" ca="1" si="121"/>
        <v>0</v>
      </c>
      <c r="CZ77" s="37">
        <f t="shared" ca="1" si="122"/>
        <v>0</v>
      </c>
      <c r="DA77" s="37">
        <f t="shared" ca="1" si="123"/>
        <v>0</v>
      </c>
      <c r="DB77" s="37">
        <f t="shared" ca="1" si="124"/>
        <v>0</v>
      </c>
      <c r="DC77" s="37">
        <f t="shared" ca="1" si="125"/>
        <v>0</v>
      </c>
      <c r="DD77" s="37">
        <f t="shared" ca="1" si="126"/>
        <v>0</v>
      </c>
      <c r="DE77" s="37">
        <f t="shared" ca="1" si="127"/>
        <v>0</v>
      </c>
      <c r="DF77" s="37">
        <f t="shared" ca="1" si="128"/>
        <v>0</v>
      </c>
      <c r="DG77" s="37">
        <f t="shared" ca="1" si="129"/>
        <v>0</v>
      </c>
      <c r="DH77" s="37">
        <f t="shared" ca="1" si="130"/>
        <v>0</v>
      </c>
      <c r="DI77" s="37">
        <f t="shared" ca="1" si="131"/>
        <v>0</v>
      </c>
      <c r="DJ77" s="37">
        <f t="shared" ca="1" si="132"/>
        <v>0</v>
      </c>
      <c r="DK77" s="37">
        <f t="shared" ca="1" si="133"/>
        <v>0</v>
      </c>
      <c r="DL77" s="37">
        <f t="shared" ca="1" si="134"/>
        <v>0</v>
      </c>
    </row>
    <row r="78" spans="5:116" ht="14.65" thickBot="1" x14ac:dyDescent="0.5">
      <c r="E78" s="16"/>
      <c r="F78" s="16"/>
      <c r="G78" s="17"/>
      <c r="H78" s="17"/>
      <c r="I78" s="17"/>
      <c r="J78" s="17"/>
      <c r="K78" s="17"/>
      <c r="T78" s="20">
        <v>70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 t="s">
        <v>141</v>
      </c>
      <c r="AW78" s="1" t="s">
        <v>141</v>
      </c>
      <c r="AX78" s="1" t="s">
        <v>141</v>
      </c>
      <c r="AY78" s="1" t="s">
        <v>141</v>
      </c>
      <c r="AZ78" s="39">
        <f t="shared" ca="1" si="135"/>
        <v>0</v>
      </c>
      <c r="BA78" s="136"/>
      <c r="BB78" s="132"/>
      <c r="BD78" s="37">
        <f t="shared" si="75"/>
        <v>0</v>
      </c>
      <c r="BE78" s="37">
        <f t="shared" si="76"/>
        <v>0</v>
      </c>
      <c r="BF78" s="37">
        <f t="shared" si="77"/>
        <v>0</v>
      </c>
      <c r="BG78" s="37">
        <f t="shared" si="78"/>
        <v>0</v>
      </c>
      <c r="BH78" s="37">
        <f t="shared" si="79"/>
        <v>0</v>
      </c>
      <c r="BI78" s="37">
        <f t="shared" si="80"/>
        <v>0</v>
      </c>
      <c r="BJ78" s="37">
        <f t="shared" si="81"/>
        <v>0</v>
      </c>
      <c r="BK78" s="37">
        <f t="shared" si="82"/>
        <v>0</v>
      </c>
      <c r="BL78" s="37">
        <f t="shared" si="83"/>
        <v>0</v>
      </c>
      <c r="BM78" s="37">
        <f t="shared" si="84"/>
        <v>0</v>
      </c>
      <c r="BN78" s="37">
        <f t="shared" si="85"/>
        <v>0</v>
      </c>
      <c r="BO78" s="37">
        <f t="shared" si="86"/>
        <v>0</v>
      </c>
      <c r="BP78" s="37">
        <f t="shared" si="87"/>
        <v>0</v>
      </c>
      <c r="BQ78" s="37">
        <f t="shared" si="88"/>
        <v>0</v>
      </c>
      <c r="BR78" s="37">
        <f t="shared" si="89"/>
        <v>0</v>
      </c>
      <c r="BS78" s="37">
        <f t="shared" si="90"/>
        <v>0</v>
      </c>
      <c r="BT78" s="37">
        <f t="shared" si="91"/>
        <v>0</v>
      </c>
      <c r="BU78" s="37">
        <f t="shared" si="92"/>
        <v>0</v>
      </c>
      <c r="BV78" s="37">
        <f t="shared" si="93"/>
        <v>0</v>
      </c>
      <c r="BW78" s="37">
        <f t="shared" si="94"/>
        <v>0</v>
      </c>
      <c r="BX78" s="37">
        <f t="shared" si="95"/>
        <v>0</v>
      </c>
      <c r="BY78" s="37">
        <f t="shared" si="96"/>
        <v>0</v>
      </c>
      <c r="BZ78" s="37">
        <f t="shared" si="97"/>
        <v>0</v>
      </c>
      <c r="CA78" s="37">
        <f t="shared" si="98"/>
        <v>0</v>
      </c>
      <c r="CB78" s="37">
        <f t="shared" si="99"/>
        <v>0</v>
      </c>
      <c r="CC78" s="37">
        <f t="shared" si="100"/>
        <v>0</v>
      </c>
      <c r="CD78" s="37">
        <f t="shared" si="101"/>
        <v>0</v>
      </c>
      <c r="CE78" s="37">
        <f t="shared" si="102"/>
        <v>0</v>
      </c>
      <c r="CF78" s="37">
        <f t="shared" si="103"/>
        <v>0</v>
      </c>
      <c r="CG78" s="37">
        <f t="shared" si="104"/>
        <v>0</v>
      </c>
      <c r="CH78" s="37"/>
      <c r="CI78" s="37">
        <f t="shared" ca="1" si="105"/>
        <v>0</v>
      </c>
      <c r="CJ78" s="37">
        <f t="shared" ca="1" si="106"/>
        <v>0</v>
      </c>
      <c r="CK78" s="37">
        <f t="shared" ca="1" si="107"/>
        <v>0</v>
      </c>
      <c r="CL78" s="37">
        <f t="shared" ca="1" si="108"/>
        <v>0</v>
      </c>
      <c r="CM78" s="37">
        <f t="shared" ca="1" si="109"/>
        <v>0</v>
      </c>
      <c r="CN78" s="37">
        <f t="shared" ca="1" si="110"/>
        <v>0</v>
      </c>
      <c r="CO78" s="37">
        <f t="shared" ca="1" si="111"/>
        <v>0</v>
      </c>
      <c r="CP78" s="37">
        <f t="shared" ca="1" si="112"/>
        <v>0</v>
      </c>
      <c r="CQ78" s="37">
        <f t="shared" ca="1" si="113"/>
        <v>0</v>
      </c>
      <c r="CR78" s="37">
        <f t="shared" ca="1" si="114"/>
        <v>0</v>
      </c>
      <c r="CS78" s="37">
        <f t="shared" ca="1" si="115"/>
        <v>0</v>
      </c>
      <c r="CT78" s="37">
        <f t="shared" ca="1" si="116"/>
        <v>0</v>
      </c>
      <c r="CU78" s="37">
        <f t="shared" ca="1" si="117"/>
        <v>0</v>
      </c>
      <c r="CV78" s="37">
        <f t="shared" ca="1" si="118"/>
        <v>0</v>
      </c>
      <c r="CW78" s="37">
        <f t="shared" ca="1" si="119"/>
        <v>0</v>
      </c>
      <c r="CX78" s="37">
        <f t="shared" ca="1" si="120"/>
        <v>0</v>
      </c>
      <c r="CY78" s="37">
        <f t="shared" ca="1" si="121"/>
        <v>0</v>
      </c>
      <c r="CZ78" s="37">
        <f t="shared" ca="1" si="122"/>
        <v>0</v>
      </c>
      <c r="DA78" s="37">
        <f t="shared" ca="1" si="123"/>
        <v>0</v>
      </c>
      <c r="DB78" s="37">
        <f t="shared" ca="1" si="124"/>
        <v>0</v>
      </c>
      <c r="DC78" s="37">
        <f t="shared" ca="1" si="125"/>
        <v>0</v>
      </c>
      <c r="DD78" s="37">
        <f t="shared" ca="1" si="126"/>
        <v>0</v>
      </c>
      <c r="DE78" s="37">
        <f t="shared" ca="1" si="127"/>
        <v>0</v>
      </c>
      <c r="DF78" s="37">
        <f t="shared" ca="1" si="128"/>
        <v>0</v>
      </c>
      <c r="DG78" s="37">
        <f t="shared" ca="1" si="129"/>
        <v>0</v>
      </c>
      <c r="DH78" s="37">
        <f t="shared" ca="1" si="130"/>
        <v>0</v>
      </c>
      <c r="DI78" s="37">
        <f t="shared" ca="1" si="131"/>
        <v>0</v>
      </c>
      <c r="DJ78" s="37">
        <f t="shared" ca="1" si="132"/>
        <v>0</v>
      </c>
      <c r="DK78" s="37">
        <f t="shared" ca="1" si="133"/>
        <v>0</v>
      </c>
      <c r="DL78" s="37">
        <f t="shared" ca="1" si="134"/>
        <v>0</v>
      </c>
    </row>
    <row r="79" spans="5:116" ht="14.65" thickBot="1" x14ac:dyDescent="0.5">
      <c r="E79" s="16"/>
      <c r="F79" s="16"/>
      <c r="G79" s="17"/>
      <c r="H79" s="17"/>
      <c r="I79" s="17"/>
      <c r="J79" s="17"/>
      <c r="K79" s="17"/>
      <c r="T79" s="20">
        <v>71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 t="s">
        <v>141</v>
      </c>
      <c r="AW79" s="1" t="s">
        <v>141</v>
      </c>
      <c r="AX79" s="1" t="s">
        <v>141</v>
      </c>
      <c r="AY79" s="1" t="s">
        <v>141</v>
      </c>
      <c r="AZ79" s="39">
        <f t="shared" ca="1" si="135"/>
        <v>0</v>
      </c>
      <c r="BA79" s="136"/>
      <c r="BB79" s="132"/>
      <c r="BD79" s="37">
        <f t="shared" si="75"/>
        <v>0</v>
      </c>
      <c r="BE79" s="37">
        <f t="shared" si="76"/>
        <v>0</v>
      </c>
      <c r="BF79" s="37">
        <f t="shared" si="77"/>
        <v>0</v>
      </c>
      <c r="BG79" s="37">
        <f t="shared" si="78"/>
        <v>0</v>
      </c>
      <c r="BH79" s="37">
        <f t="shared" si="79"/>
        <v>0</v>
      </c>
      <c r="BI79" s="37">
        <f t="shared" si="80"/>
        <v>0</v>
      </c>
      <c r="BJ79" s="37">
        <f t="shared" si="81"/>
        <v>0</v>
      </c>
      <c r="BK79" s="37">
        <f t="shared" si="82"/>
        <v>0</v>
      </c>
      <c r="BL79" s="37">
        <f t="shared" si="83"/>
        <v>0</v>
      </c>
      <c r="BM79" s="37">
        <f t="shared" si="84"/>
        <v>0</v>
      </c>
      <c r="BN79" s="37">
        <f t="shared" si="85"/>
        <v>0</v>
      </c>
      <c r="BO79" s="37">
        <f t="shared" si="86"/>
        <v>0</v>
      </c>
      <c r="BP79" s="37">
        <f t="shared" si="87"/>
        <v>0</v>
      </c>
      <c r="BQ79" s="37">
        <f t="shared" si="88"/>
        <v>0</v>
      </c>
      <c r="BR79" s="37">
        <f t="shared" si="89"/>
        <v>0</v>
      </c>
      <c r="BS79" s="37">
        <f t="shared" si="90"/>
        <v>0</v>
      </c>
      <c r="BT79" s="37">
        <f t="shared" si="91"/>
        <v>0</v>
      </c>
      <c r="BU79" s="37">
        <f t="shared" si="92"/>
        <v>0</v>
      </c>
      <c r="BV79" s="37">
        <f t="shared" si="93"/>
        <v>0</v>
      </c>
      <c r="BW79" s="37">
        <f t="shared" si="94"/>
        <v>0</v>
      </c>
      <c r="BX79" s="37">
        <f t="shared" si="95"/>
        <v>0</v>
      </c>
      <c r="BY79" s="37">
        <f t="shared" si="96"/>
        <v>0</v>
      </c>
      <c r="BZ79" s="37">
        <f t="shared" si="97"/>
        <v>0</v>
      </c>
      <c r="CA79" s="37">
        <f t="shared" si="98"/>
        <v>0</v>
      </c>
      <c r="CB79" s="37">
        <f t="shared" si="99"/>
        <v>0</v>
      </c>
      <c r="CC79" s="37">
        <f t="shared" si="100"/>
        <v>0</v>
      </c>
      <c r="CD79" s="37">
        <f t="shared" si="101"/>
        <v>0</v>
      </c>
      <c r="CE79" s="37">
        <f t="shared" si="102"/>
        <v>0</v>
      </c>
      <c r="CF79" s="37">
        <f t="shared" si="103"/>
        <v>0</v>
      </c>
      <c r="CG79" s="37">
        <f t="shared" si="104"/>
        <v>0</v>
      </c>
      <c r="CH79" s="37"/>
      <c r="CI79" s="37">
        <f t="shared" ca="1" si="105"/>
        <v>0</v>
      </c>
      <c r="CJ79" s="37">
        <f t="shared" ca="1" si="106"/>
        <v>0</v>
      </c>
      <c r="CK79" s="37">
        <f t="shared" ca="1" si="107"/>
        <v>0</v>
      </c>
      <c r="CL79" s="37">
        <f t="shared" ca="1" si="108"/>
        <v>0</v>
      </c>
      <c r="CM79" s="37">
        <f t="shared" ca="1" si="109"/>
        <v>0</v>
      </c>
      <c r="CN79" s="37">
        <f t="shared" ca="1" si="110"/>
        <v>0</v>
      </c>
      <c r="CO79" s="37">
        <f t="shared" ca="1" si="111"/>
        <v>0</v>
      </c>
      <c r="CP79" s="37">
        <f t="shared" ca="1" si="112"/>
        <v>0</v>
      </c>
      <c r="CQ79" s="37">
        <f t="shared" ca="1" si="113"/>
        <v>0</v>
      </c>
      <c r="CR79" s="37">
        <f t="shared" ca="1" si="114"/>
        <v>0</v>
      </c>
      <c r="CS79" s="37">
        <f t="shared" ca="1" si="115"/>
        <v>0</v>
      </c>
      <c r="CT79" s="37">
        <f t="shared" ca="1" si="116"/>
        <v>0</v>
      </c>
      <c r="CU79" s="37">
        <f t="shared" ca="1" si="117"/>
        <v>0</v>
      </c>
      <c r="CV79" s="37">
        <f t="shared" ca="1" si="118"/>
        <v>0</v>
      </c>
      <c r="CW79" s="37">
        <f t="shared" ca="1" si="119"/>
        <v>0</v>
      </c>
      <c r="CX79" s="37">
        <f t="shared" ca="1" si="120"/>
        <v>0</v>
      </c>
      <c r="CY79" s="37">
        <f t="shared" ca="1" si="121"/>
        <v>0</v>
      </c>
      <c r="CZ79" s="37">
        <f t="shared" ca="1" si="122"/>
        <v>0</v>
      </c>
      <c r="DA79" s="37">
        <f t="shared" ca="1" si="123"/>
        <v>0</v>
      </c>
      <c r="DB79" s="37">
        <f t="shared" ca="1" si="124"/>
        <v>0</v>
      </c>
      <c r="DC79" s="37">
        <f t="shared" ca="1" si="125"/>
        <v>0</v>
      </c>
      <c r="DD79" s="37">
        <f t="shared" ca="1" si="126"/>
        <v>0</v>
      </c>
      <c r="DE79" s="37">
        <f t="shared" ca="1" si="127"/>
        <v>0</v>
      </c>
      <c r="DF79" s="37">
        <f t="shared" ca="1" si="128"/>
        <v>0</v>
      </c>
      <c r="DG79" s="37">
        <f t="shared" ca="1" si="129"/>
        <v>0</v>
      </c>
      <c r="DH79" s="37">
        <f t="shared" ca="1" si="130"/>
        <v>0</v>
      </c>
      <c r="DI79" s="37">
        <f t="shared" ca="1" si="131"/>
        <v>0</v>
      </c>
      <c r="DJ79" s="37">
        <f t="shared" ca="1" si="132"/>
        <v>0</v>
      </c>
      <c r="DK79" s="37">
        <f t="shared" ca="1" si="133"/>
        <v>0</v>
      </c>
      <c r="DL79" s="37">
        <f t="shared" ca="1" si="134"/>
        <v>0</v>
      </c>
    </row>
    <row r="80" spans="5:116" ht="14.65" thickBot="1" x14ac:dyDescent="0.5">
      <c r="E80" s="16"/>
      <c r="F80" s="16"/>
      <c r="G80" s="17"/>
      <c r="H80" s="17"/>
      <c r="I80" s="17"/>
      <c r="J80" s="17"/>
      <c r="K80" s="17"/>
      <c r="T80" s="20">
        <v>72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 t="s">
        <v>141</v>
      </c>
      <c r="AW80" s="1" t="s">
        <v>141</v>
      </c>
      <c r="AX80" s="1" t="s">
        <v>141</v>
      </c>
      <c r="AY80" s="1" t="s">
        <v>141</v>
      </c>
      <c r="AZ80" s="39">
        <f t="shared" ca="1" si="135"/>
        <v>0</v>
      </c>
      <c r="BA80" s="136"/>
      <c r="BB80" s="132"/>
      <c r="BD80" s="37">
        <f t="shared" si="75"/>
        <v>0</v>
      </c>
      <c r="BE80" s="37">
        <f t="shared" si="76"/>
        <v>0</v>
      </c>
      <c r="BF80" s="37">
        <f t="shared" si="77"/>
        <v>0</v>
      </c>
      <c r="BG80" s="37">
        <f t="shared" si="78"/>
        <v>0</v>
      </c>
      <c r="BH80" s="37">
        <f t="shared" si="79"/>
        <v>0</v>
      </c>
      <c r="BI80" s="37">
        <f t="shared" si="80"/>
        <v>0</v>
      </c>
      <c r="BJ80" s="37">
        <f t="shared" si="81"/>
        <v>0</v>
      </c>
      <c r="BK80" s="37">
        <f t="shared" si="82"/>
        <v>0</v>
      </c>
      <c r="BL80" s="37">
        <f t="shared" si="83"/>
        <v>0</v>
      </c>
      <c r="BM80" s="37">
        <f t="shared" si="84"/>
        <v>0</v>
      </c>
      <c r="BN80" s="37">
        <f t="shared" si="85"/>
        <v>0</v>
      </c>
      <c r="BO80" s="37">
        <f t="shared" si="86"/>
        <v>0</v>
      </c>
      <c r="BP80" s="37">
        <f t="shared" si="87"/>
        <v>0</v>
      </c>
      <c r="BQ80" s="37">
        <f t="shared" si="88"/>
        <v>0</v>
      </c>
      <c r="BR80" s="37">
        <f t="shared" si="89"/>
        <v>0</v>
      </c>
      <c r="BS80" s="37">
        <f t="shared" si="90"/>
        <v>0</v>
      </c>
      <c r="BT80" s="37">
        <f t="shared" si="91"/>
        <v>0</v>
      </c>
      <c r="BU80" s="37">
        <f t="shared" si="92"/>
        <v>0</v>
      </c>
      <c r="BV80" s="37">
        <f t="shared" si="93"/>
        <v>0</v>
      </c>
      <c r="BW80" s="37">
        <f t="shared" si="94"/>
        <v>0</v>
      </c>
      <c r="BX80" s="37">
        <f t="shared" si="95"/>
        <v>0</v>
      </c>
      <c r="BY80" s="37">
        <f t="shared" si="96"/>
        <v>0</v>
      </c>
      <c r="BZ80" s="37">
        <f t="shared" si="97"/>
        <v>0</v>
      </c>
      <c r="CA80" s="37">
        <f t="shared" si="98"/>
        <v>0</v>
      </c>
      <c r="CB80" s="37">
        <f t="shared" si="99"/>
        <v>0</v>
      </c>
      <c r="CC80" s="37">
        <f t="shared" si="100"/>
        <v>0</v>
      </c>
      <c r="CD80" s="37">
        <f t="shared" si="101"/>
        <v>0</v>
      </c>
      <c r="CE80" s="37">
        <f t="shared" si="102"/>
        <v>0</v>
      </c>
      <c r="CF80" s="37">
        <f t="shared" si="103"/>
        <v>0</v>
      </c>
      <c r="CG80" s="37">
        <f t="shared" si="104"/>
        <v>0</v>
      </c>
      <c r="CH80" s="37"/>
      <c r="CI80" s="37">
        <f t="shared" ca="1" si="105"/>
        <v>0</v>
      </c>
      <c r="CJ80" s="37">
        <f t="shared" ca="1" si="106"/>
        <v>0</v>
      </c>
      <c r="CK80" s="37">
        <f t="shared" ca="1" si="107"/>
        <v>0</v>
      </c>
      <c r="CL80" s="37">
        <f t="shared" ca="1" si="108"/>
        <v>0</v>
      </c>
      <c r="CM80" s="37">
        <f t="shared" ca="1" si="109"/>
        <v>0</v>
      </c>
      <c r="CN80" s="37">
        <f t="shared" ca="1" si="110"/>
        <v>0</v>
      </c>
      <c r="CO80" s="37">
        <f t="shared" ca="1" si="111"/>
        <v>0</v>
      </c>
      <c r="CP80" s="37">
        <f t="shared" ca="1" si="112"/>
        <v>0</v>
      </c>
      <c r="CQ80" s="37">
        <f t="shared" ca="1" si="113"/>
        <v>0</v>
      </c>
      <c r="CR80" s="37">
        <f t="shared" ca="1" si="114"/>
        <v>0</v>
      </c>
      <c r="CS80" s="37">
        <f t="shared" ca="1" si="115"/>
        <v>0</v>
      </c>
      <c r="CT80" s="37">
        <f t="shared" ca="1" si="116"/>
        <v>0</v>
      </c>
      <c r="CU80" s="37">
        <f t="shared" ca="1" si="117"/>
        <v>0</v>
      </c>
      <c r="CV80" s="37">
        <f t="shared" ca="1" si="118"/>
        <v>0</v>
      </c>
      <c r="CW80" s="37">
        <f t="shared" ca="1" si="119"/>
        <v>0</v>
      </c>
      <c r="CX80" s="37">
        <f t="shared" ca="1" si="120"/>
        <v>0</v>
      </c>
      <c r="CY80" s="37">
        <f t="shared" ca="1" si="121"/>
        <v>0</v>
      </c>
      <c r="CZ80" s="37">
        <f t="shared" ca="1" si="122"/>
        <v>0</v>
      </c>
      <c r="DA80" s="37">
        <f t="shared" ca="1" si="123"/>
        <v>0</v>
      </c>
      <c r="DB80" s="37">
        <f t="shared" ca="1" si="124"/>
        <v>0</v>
      </c>
      <c r="DC80" s="37">
        <f t="shared" ca="1" si="125"/>
        <v>0</v>
      </c>
      <c r="DD80" s="37">
        <f t="shared" ca="1" si="126"/>
        <v>0</v>
      </c>
      <c r="DE80" s="37">
        <f t="shared" ca="1" si="127"/>
        <v>0</v>
      </c>
      <c r="DF80" s="37">
        <f t="shared" ca="1" si="128"/>
        <v>0</v>
      </c>
      <c r="DG80" s="37">
        <f t="shared" ca="1" si="129"/>
        <v>0</v>
      </c>
      <c r="DH80" s="37">
        <f t="shared" ca="1" si="130"/>
        <v>0</v>
      </c>
      <c r="DI80" s="37">
        <f t="shared" ca="1" si="131"/>
        <v>0</v>
      </c>
      <c r="DJ80" s="37">
        <f t="shared" ca="1" si="132"/>
        <v>0</v>
      </c>
      <c r="DK80" s="37">
        <f t="shared" ca="1" si="133"/>
        <v>0</v>
      </c>
      <c r="DL80" s="37">
        <f t="shared" ca="1" si="134"/>
        <v>0</v>
      </c>
    </row>
    <row r="81" spans="5:116" ht="14.65" thickBot="1" x14ac:dyDescent="0.5">
      <c r="E81" s="16"/>
      <c r="F81" s="16"/>
      <c r="G81" s="17"/>
      <c r="H81" s="17"/>
      <c r="I81" s="17"/>
      <c r="J81" s="17"/>
      <c r="K81" s="17"/>
      <c r="T81" s="20">
        <v>73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 t="s">
        <v>141</v>
      </c>
      <c r="AW81" s="1" t="s">
        <v>141</v>
      </c>
      <c r="AX81" s="1" t="s">
        <v>141</v>
      </c>
      <c r="AY81" s="1" t="s">
        <v>141</v>
      </c>
      <c r="AZ81" s="39">
        <f t="shared" ca="1" si="135"/>
        <v>0</v>
      </c>
      <c r="BA81" s="136"/>
      <c r="BB81" s="132"/>
      <c r="BD81" s="37">
        <f t="shared" si="75"/>
        <v>0</v>
      </c>
      <c r="BE81" s="37">
        <f t="shared" si="76"/>
        <v>0</v>
      </c>
      <c r="BF81" s="37">
        <f t="shared" si="77"/>
        <v>0</v>
      </c>
      <c r="BG81" s="37">
        <f t="shared" si="78"/>
        <v>0</v>
      </c>
      <c r="BH81" s="37">
        <f t="shared" si="79"/>
        <v>0</v>
      </c>
      <c r="BI81" s="37">
        <f t="shared" si="80"/>
        <v>0</v>
      </c>
      <c r="BJ81" s="37">
        <f t="shared" si="81"/>
        <v>0</v>
      </c>
      <c r="BK81" s="37">
        <f t="shared" si="82"/>
        <v>0</v>
      </c>
      <c r="BL81" s="37">
        <f t="shared" si="83"/>
        <v>0</v>
      </c>
      <c r="BM81" s="37">
        <f t="shared" si="84"/>
        <v>0</v>
      </c>
      <c r="BN81" s="37">
        <f t="shared" si="85"/>
        <v>0</v>
      </c>
      <c r="BO81" s="37">
        <f t="shared" si="86"/>
        <v>0</v>
      </c>
      <c r="BP81" s="37">
        <f t="shared" si="87"/>
        <v>0</v>
      </c>
      <c r="BQ81" s="37">
        <f t="shared" si="88"/>
        <v>0</v>
      </c>
      <c r="BR81" s="37">
        <f t="shared" si="89"/>
        <v>0</v>
      </c>
      <c r="BS81" s="37">
        <f t="shared" si="90"/>
        <v>0</v>
      </c>
      <c r="BT81" s="37">
        <f t="shared" si="91"/>
        <v>0</v>
      </c>
      <c r="BU81" s="37">
        <f t="shared" si="92"/>
        <v>0</v>
      </c>
      <c r="BV81" s="37">
        <f t="shared" si="93"/>
        <v>0</v>
      </c>
      <c r="BW81" s="37">
        <f t="shared" si="94"/>
        <v>0</v>
      </c>
      <c r="BX81" s="37">
        <f t="shared" si="95"/>
        <v>0</v>
      </c>
      <c r="BY81" s="37">
        <f t="shared" si="96"/>
        <v>0</v>
      </c>
      <c r="BZ81" s="37">
        <f t="shared" si="97"/>
        <v>0</v>
      </c>
      <c r="CA81" s="37">
        <f t="shared" si="98"/>
        <v>0</v>
      </c>
      <c r="CB81" s="37">
        <f t="shared" si="99"/>
        <v>0</v>
      </c>
      <c r="CC81" s="37">
        <f t="shared" si="100"/>
        <v>0</v>
      </c>
      <c r="CD81" s="37">
        <f t="shared" si="101"/>
        <v>0</v>
      </c>
      <c r="CE81" s="37">
        <f t="shared" si="102"/>
        <v>0</v>
      </c>
      <c r="CF81" s="37">
        <f t="shared" si="103"/>
        <v>0</v>
      </c>
      <c r="CG81" s="37">
        <f t="shared" si="104"/>
        <v>0</v>
      </c>
      <c r="CH81" s="37"/>
      <c r="CI81" s="37">
        <f t="shared" ca="1" si="105"/>
        <v>0</v>
      </c>
      <c r="CJ81" s="37">
        <f t="shared" ca="1" si="106"/>
        <v>0</v>
      </c>
      <c r="CK81" s="37">
        <f t="shared" ca="1" si="107"/>
        <v>0</v>
      </c>
      <c r="CL81" s="37">
        <f t="shared" ca="1" si="108"/>
        <v>0</v>
      </c>
      <c r="CM81" s="37">
        <f t="shared" ca="1" si="109"/>
        <v>0</v>
      </c>
      <c r="CN81" s="37">
        <f t="shared" ca="1" si="110"/>
        <v>0</v>
      </c>
      <c r="CO81" s="37">
        <f t="shared" ca="1" si="111"/>
        <v>0</v>
      </c>
      <c r="CP81" s="37">
        <f t="shared" ca="1" si="112"/>
        <v>0</v>
      </c>
      <c r="CQ81" s="37">
        <f t="shared" ca="1" si="113"/>
        <v>0</v>
      </c>
      <c r="CR81" s="37">
        <f t="shared" ca="1" si="114"/>
        <v>0</v>
      </c>
      <c r="CS81" s="37">
        <f t="shared" ca="1" si="115"/>
        <v>0</v>
      </c>
      <c r="CT81" s="37">
        <f t="shared" ca="1" si="116"/>
        <v>0</v>
      </c>
      <c r="CU81" s="37">
        <f t="shared" ca="1" si="117"/>
        <v>0</v>
      </c>
      <c r="CV81" s="37">
        <f t="shared" ca="1" si="118"/>
        <v>0</v>
      </c>
      <c r="CW81" s="37">
        <f t="shared" ca="1" si="119"/>
        <v>0</v>
      </c>
      <c r="CX81" s="37">
        <f t="shared" ca="1" si="120"/>
        <v>0</v>
      </c>
      <c r="CY81" s="37">
        <f t="shared" ca="1" si="121"/>
        <v>0</v>
      </c>
      <c r="CZ81" s="37">
        <f t="shared" ca="1" si="122"/>
        <v>0</v>
      </c>
      <c r="DA81" s="37">
        <f t="shared" ca="1" si="123"/>
        <v>0</v>
      </c>
      <c r="DB81" s="37">
        <f t="shared" ca="1" si="124"/>
        <v>0</v>
      </c>
      <c r="DC81" s="37">
        <f t="shared" ca="1" si="125"/>
        <v>0</v>
      </c>
      <c r="DD81" s="37">
        <f t="shared" ca="1" si="126"/>
        <v>0</v>
      </c>
      <c r="DE81" s="37">
        <f t="shared" ca="1" si="127"/>
        <v>0</v>
      </c>
      <c r="DF81" s="37">
        <f t="shared" ca="1" si="128"/>
        <v>0</v>
      </c>
      <c r="DG81" s="37">
        <f t="shared" ca="1" si="129"/>
        <v>0</v>
      </c>
      <c r="DH81" s="37">
        <f t="shared" ca="1" si="130"/>
        <v>0</v>
      </c>
      <c r="DI81" s="37">
        <f t="shared" ca="1" si="131"/>
        <v>0</v>
      </c>
      <c r="DJ81" s="37">
        <f t="shared" ca="1" si="132"/>
        <v>0</v>
      </c>
      <c r="DK81" s="37">
        <f t="shared" ca="1" si="133"/>
        <v>0</v>
      </c>
      <c r="DL81" s="37">
        <f t="shared" ca="1" si="134"/>
        <v>0</v>
      </c>
    </row>
    <row r="82" spans="5:116" ht="14.65" thickBot="1" x14ac:dyDescent="0.5">
      <c r="E82" s="16"/>
      <c r="F82" s="16"/>
      <c r="G82" s="17"/>
      <c r="H82" s="17"/>
      <c r="I82" s="17"/>
      <c r="J82" s="17"/>
      <c r="K82" s="17"/>
      <c r="T82" s="20">
        <v>74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 t="s">
        <v>141</v>
      </c>
      <c r="AW82" s="1" t="s">
        <v>141</v>
      </c>
      <c r="AX82" s="1" t="s">
        <v>141</v>
      </c>
      <c r="AY82" s="1" t="s">
        <v>141</v>
      </c>
      <c r="AZ82" s="39">
        <f t="shared" ca="1" si="135"/>
        <v>0</v>
      </c>
      <c r="BA82" s="136"/>
      <c r="BB82" s="132"/>
      <c r="BD82" s="37">
        <f t="shared" si="75"/>
        <v>0</v>
      </c>
      <c r="BE82" s="37">
        <f t="shared" si="76"/>
        <v>0</v>
      </c>
      <c r="BF82" s="37">
        <f t="shared" si="77"/>
        <v>0</v>
      </c>
      <c r="BG82" s="37">
        <f t="shared" si="78"/>
        <v>0</v>
      </c>
      <c r="BH82" s="37">
        <f t="shared" si="79"/>
        <v>0</v>
      </c>
      <c r="BI82" s="37">
        <f t="shared" si="80"/>
        <v>0</v>
      </c>
      <c r="BJ82" s="37">
        <f t="shared" si="81"/>
        <v>0</v>
      </c>
      <c r="BK82" s="37">
        <f t="shared" si="82"/>
        <v>0</v>
      </c>
      <c r="BL82" s="37">
        <f t="shared" si="83"/>
        <v>0</v>
      </c>
      <c r="BM82" s="37">
        <f t="shared" si="84"/>
        <v>0</v>
      </c>
      <c r="BN82" s="37">
        <f t="shared" si="85"/>
        <v>0</v>
      </c>
      <c r="BO82" s="37">
        <f t="shared" si="86"/>
        <v>0</v>
      </c>
      <c r="BP82" s="37">
        <f t="shared" si="87"/>
        <v>0</v>
      </c>
      <c r="BQ82" s="37">
        <f t="shared" si="88"/>
        <v>0</v>
      </c>
      <c r="BR82" s="37">
        <f t="shared" si="89"/>
        <v>0</v>
      </c>
      <c r="BS82" s="37">
        <f t="shared" si="90"/>
        <v>0</v>
      </c>
      <c r="BT82" s="37">
        <f t="shared" si="91"/>
        <v>0</v>
      </c>
      <c r="BU82" s="37">
        <f t="shared" si="92"/>
        <v>0</v>
      </c>
      <c r="BV82" s="37">
        <f t="shared" si="93"/>
        <v>0</v>
      </c>
      <c r="BW82" s="37">
        <f t="shared" si="94"/>
        <v>0</v>
      </c>
      <c r="BX82" s="37">
        <f t="shared" si="95"/>
        <v>0</v>
      </c>
      <c r="BY82" s="37">
        <f t="shared" si="96"/>
        <v>0</v>
      </c>
      <c r="BZ82" s="37">
        <f t="shared" si="97"/>
        <v>0</v>
      </c>
      <c r="CA82" s="37">
        <f t="shared" si="98"/>
        <v>0</v>
      </c>
      <c r="CB82" s="37">
        <f t="shared" si="99"/>
        <v>0</v>
      </c>
      <c r="CC82" s="37">
        <f t="shared" si="100"/>
        <v>0</v>
      </c>
      <c r="CD82" s="37">
        <f t="shared" si="101"/>
        <v>0</v>
      </c>
      <c r="CE82" s="37">
        <f t="shared" si="102"/>
        <v>0</v>
      </c>
      <c r="CF82" s="37">
        <f t="shared" si="103"/>
        <v>0</v>
      </c>
      <c r="CG82" s="37">
        <f t="shared" si="104"/>
        <v>0</v>
      </c>
      <c r="CH82" s="37"/>
      <c r="CI82" s="37">
        <f t="shared" ca="1" si="105"/>
        <v>0</v>
      </c>
      <c r="CJ82" s="37">
        <f t="shared" ca="1" si="106"/>
        <v>0</v>
      </c>
      <c r="CK82" s="37">
        <f t="shared" ca="1" si="107"/>
        <v>0</v>
      </c>
      <c r="CL82" s="37">
        <f t="shared" ca="1" si="108"/>
        <v>0</v>
      </c>
      <c r="CM82" s="37">
        <f t="shared" ca="1" si="109"/>
        <v>0</v>
      </c>
      <c r="CN82" s="37">
        <f t="shared" ca="1" si="110"/>
        <v>0</v>
      </c>
      <c r="CO82" s="37">
        <f t="shared" ca="1" si="111"/>
        <v>0</v>
      </c>
      <c r="CP82" s="37">
        <f t="shared" ca="1" si="112"/>
        <v>0</v>
      </c>
      <c r="CQ82" s="37">
        <f t="shared" ca="1" si="113"/>
        <v>0</v>
      </c>
      <c r="CR82" s="37">
        <f t="shared" ca="1" si="114"/>
        <v>0</v>
      </c>
      <c r="CS82" s="37">
        <f t="shared" ca="1" si="115"/>
        <v>0</v>
      </c>
      <c r="CT82" s="37">
        <f t="shared" ca="1" si="116"/>
        <v>0</v>
      </c>
      <c r="CU82" s="37">
        <f t="shared" ca="1" si="117"/>
        <v>0</v>
      </c>
      <c r="CV82" s="37">
        <f t="shared" ca="1" si="118"/>
        <v>0</v>
      </c>
      <c r="CW82" s="37">
        <f t="shared" ca="1" si="119"/>
        <v>0</v>
      </c>
      <c r="CX82" s="37">
        <f t="shared" ca="1" si="120"/>
        <v>0</v>
      </c>
      <c r="CY82" s="37">
        <f t="shared" ca="1" si="121"/>
        <v>0</v>
      </c>
      <c r="CZ82" s="37">
        <f t="shared" ca="1" si="122"/>
        <v>0</v>
      </c>
      <c r="DA82" s="37">
        <f t="shared" ca="1" si="123"/>
        <v>0</v>
      </c>
      <c r="DB82" s="37">
        <f t="shared" ca="1" si="124"/>
        <v>0</v>
      </c>
      <c r="DC82" s="37">
        <f t="shared" ca="1" si="125"/>
        <v>0</v>
      </c>
      <c r="DD82" s="37">
        <f t="shared" ca="1" si="126"/>
        <v>0</v>
      </c>
      <c r="DE82" s="37">
        <f t="shared" ca="1" si="127"/>
        <v>0</v>
      </c>
      <c r="DF82" s="37">
        <f t="shared" ca="1" si="128"/>
        <v>0</v>
      </c>
      <c r="DG82" s="37">
        <f t="shared" ca="1" si="129"/>
        <v>0</v>
      </c>
      <c r="DH82" s="37">
        <f t="shared" ca="1" si="130"/>
        <v>0</v>
      </c>
      <c r="DI82" s="37">
        <f t="shared" ca="1" si="131"/>
        <v>0</v>
      </c>
      <c r="DJ82" s="37">
        <f t="shared" ca="1" si="132"/>
        <v>0</v>
      </c>
      <c r="DK82" s="37">
        <f t="shared" ca="1" si="133"/>
        <v>0</v>
      </c>
      <c r="DL82" s="37">
        <f t="shared" ca="1" si="134"/>
        <v>0</v>
      </c>
    </row>
    <row r="83" spans="5:116" ht="14.65" thickBot="1" x14ac:dyDescent="0.5">
      <c r="E83" s="16"/>
      <c r="F83" s="16"/>
      <c r="G83" s="17"/>
      <c r="H83" s="17"/>
      <c r="I83" s="17"/>
      <c r="J83" s="17"/>
      <c r="K83" s="17"/>
      <c r="T83" s="20">
        <v>75</v>
      </c>
      <c r="U83" s="1"/>
      <c r="V83" s="1"/>
      <c r="W83" s="1"/>
      <c r="X83" s="2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 t="s">
        <v>141</v>
      </c>
      <c r="AW83" s="1" t="s">
        <v>141</v>
      </c>
      <c r="AX83" s="1" t="s">
        <v>141</v>
      </c>
      <c r="AY83" s="1" t="s">
        <v>141</v>
      </c>
      <c r="AZ83" s="39">
        <f t="shared" ca="1" si="135"/>
        <v>0</v>
      </c>
      <c r="BA83" s="136"/>
      <c r="BB83" s="132"/>
      <c r="BD83" s="37">
        <f t="shared" si="75"/>
        <v>0</v>
      </c>
      <c r="BE83" s="37">
        <f t="shared" si="76"/>
        <v>0</v>
      </c>
      <c r="BF83" s="37">
        <f t="shared" si="77"/>
        <v>0</v>
      </c>
      <c r="BG83" s="37">
        <f t="shared" si="78"/>
        <v>0</v>
      </c>
      <c r="BH83" s="37">
        <f t="shared" si="79"/>
        <v>0</v>
      </c>
      <c r="BI83" s="37">
        <f t="shared" si="80"/>
        <v>0</v>
      </c>
      <c r="BJ83" s="37">
        <f t="shared" si="81"/>
        <v>0</v>
      </c>
      <c r="BK83" s="37">
        <f t="shared" si="82"/>
        <v>0</v>
      </c>
      <c r="BL83" s="37">
        <f t="shared" si="83"/>
        <v>0</v>
      </c>
      <c r="BM83" s="37">
        <f t="shared" si="84"/>
        <v>0</v>
      </c>
      <c r="BN83" s="37">
        <f t="shared" si="85"/>
        <v>0</v>
      </c>
      <c r="BO83" s="37">
        <f t="shared" si="86"/>
        <v>0</v>
      </c>
      <c r="BP83" s="37">
        <f t="shared" si="87"/>
        <v>0</v>
      </c>
      <c r="BQ83" s="37">
        <f t="shared" si="88"/>
        <v>0</v>
      </c>
      <c r="BR83" s="37">
        <f t="shared" si="89"/>
        <v>0</v>
      </c>
      <c r="BS83" s="37">
        <f t="shared" si="90"/>
        <v>0</v>
      </c>
      <c r="BT83" s="37">
        <f t="shared" si="91"/>
        <v>0</v>
      </c>
      <c r="BU83" s="37">
        <f t="shared" si="92"/>
        <v>0</v>
      </c>
      <c r="BV83" s="37">
        <f t="shared" si="93"/>
        <v>0</v>
      </c>
      <c r="BW83" s="37">
        <f t="shared" si="94"/>
        <v>0</v>
      </c>
      <c r="BX83" s="37">
        <f t="shared" si="95"/>
        <v>0</v>
      </c>
      <c r="BY83" s="37">
        <f t="shared" si="96"/>
        <v>0</v>
      </c>
      <c r="BZ83" s="37">
        <f t="shared" si="97"/>
        <v>0</v>
      </c>
      <c r="CA83" s="37">
        <f t="shared" si="98"/>
        <v>0</v>
      </c>
      <c r="CB83" s="37">
        <f t="shared" si="99"/>
        <v>0</v>
      </c>
      <c r="CC83" s="37">
        <f t="shared" si="100"/>
        <v>0</v>
      </c>
      <c r="CD83" s="37">
        <f t="shared" si="101"/>
        <v>0</v>
      </c>
      <c r="CE83" s="37">
        <f t="shared" si="102"/>
        <v>0</v>
      </c>
      <c r="CF83" s="37">
        <f t="shared" si="103"/>
        <v>0</v>
      </c>
      <c r="CG83" s="37">
        <f t="shared" si="104"/>
        <v>0</v>
      </c>
      <c r="CH83" s="37"/>
      <c r="CI83" s="37">
        <f t="shared" ca="1" si="105"/>
        <v>0</v>
      </c>
      <c r="CJ83" s="37">
        <f t="shared" ca="1" si="106"/>
        <v>0</v>
      </c>
      <c r="CK83" s="37">
        <f t="shared" ca="1" si="107"/>
        <v>0</v>
      </c>
      <c r="CL83" s="37">
        <f t="shared" ca="1" si="108"/>
        <v>0</v>
      </c>
      <c r="CM83" s="37">
        <f t="shared" ca="1" si="109"/>
        <v>0</v>
      </c>
      <c r="CN83" s="37">
        <f t="shared" ca="1" si="110"/>
        <v>0</v>
      </c>
      <c r="CO83" s="37">
        <f t="shared" ca="1" si="111"/>
        <v>0</v>
      </c>
      <c r="CP83" s="37">
        <f t="shared" ca="1" si="112"/>
        <v>0</v>
      </c>
      <c r="CQ83" s="37">
        <f t="shared" ca="1" si="113"/>
        <v>0</v>
      </c>
      <c r="CR83" s="37">
        <f t="shared" ca="1" si="114"/>
        <v>0</v>
      </c>
      <c r="CS83" s="37">
        <f t="shared" ca="1" si="115"/>
        <v>0</v>
      </c>
      <c r="CT83" s="37">
        <f t="shared" ca="1" si="116"/>
        <v>0</v>
      </c>
      <c r="CU83" s="37">
        <f t="shared" ca="1" si="117"/>
        <v>0</v>
      </c>
      <c r="CV83" s="37">
        <f t="shared" ca="1" si="118"/>
        <v>0</v>
      </c>
      <c r="CW83" s="37">
        <f t="shared" ca="1" si="119"/>
        <v>0</v>
      </c>
      <c r="CX83" s="37">
        <f t="shared" ca="1" si="120"/>
        <v>0</v>
      </c>
      <c r="CY83" s="37">
        <f t="shared" ca="1" si="121"/>
        <v>0</v>
      </c>
      <c r="CZ83" s="37">
        <f t="shared" ca="1" si="122"/>
        <v>0</v>
      </c>
      <c r="DA83" s="37">
        <f t="shared" ca="1" si="123"/>
        <v>0</v>
      </c>
      <c r="DB83" s="37">
        <f t="shared" ca="1" si="124"/>
        <v>0</v>
      </c>
      <c r="DC83" s="37">
        <f t="shared" ca="1" si="125"/>
        <v>0</v>
      </c>
      <c r="DD83" s="37">
        <f t="shared" ca="1" si="126"/>
        <v>0</v>
      </c>
      <c r="DE83" s="37">
        <f t="shared" ca="1" si="127"/>
        <v>0</v>
      </c>
      <c r="DF83" s="37">
        <f t="shared" ca="1" si="128"/>
        <v>0</v>
      </c>
      <c r="DG83" s="37">
        <f t="shared" ca="1" si="129"/>
        <v>0</v>
      </c>
      <c r="DH83" s="37">
        <f t="shared" ca="1" si="130"/>
        <v>0</v>
      </c>
      <c r="DI83" s="37">
        <f t="shared" ca="1" si="131"/>
        <v>0</v>
      </c>
      <c r="DJ83" s="37">
        <f t="shared" ca="1" si="132"/>
        <v>0</v>
      </c>
      <c r="DK83" s="37">
        <f t="shared" ca="1" si="133"/>
        <v>0</v>
      </c>
      <c r="DL83" s="37">
        <f t="shared" ca="1" si="134"/>
        <v>0</v>
      </c>
    </row>
    <row r="84" spans="5:116" ht="14.65" thickBot="1" x14ac:dyDescent="0.5">
      <c r="E84" s="16"/>
      <c r="F84" s="16"/>
      <c r="G84" s="17"/>
      <c r="H84" s="17"/>
      <c r="I84" s="17"/>
      <c r="J84" s="17"/>
      <c r="K84" s="17"/>
      <c r="T84" s="20">
        <v>76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 t="s">
        <v>141</v>
      </c>
      <c r="AW84" s="1" t="s">
        <v>141</v>
      </c>
      <c r="AX84" s="1" t="s">
        <v>141</v>
      </c>
      <c r="AY84" s="1" t="s">
        <v>141</v>
      </c>
      <c r="AZ84" s="39">
        <f t="shared" ca="1" si="135"/>
        <v>0</v>
      </c>
      <c r="BA84" s="136"/>
      <c r="BB84" s="132"/>
      <c r="BD84" s="37">
        <f t="shared" si="75"/>
        <v>0</v>
      </c>
      <c r="BE84" s="37">
        <f t="shared" si="76"/>
        <v>0</v>
      </c>
      <c r="BF84" s="37">
        <f t="shared" si="77"/>
        <v>0</v>
      </c>
      <c r="BG84" s="37">
        <f t="shared" si="78"/>
        <v>0</v>
      </c>
      <c r="BH84" s="37">
        <f t="shared" si="79"/>
        <v>0</v>
      </c>
      <c r="BI84" s="37">
        <f t="shared" si="80"/>
        <v>0</v>
      </c>
      <c r="BJ84" s="37">
        <f t="shared" si="81"/>
        <v>0</v>
      </c>
      <c r="BK84" s="37">
        <f t="shared" si="82"/>
        <v>0</v>
      </c>
      <c r="BL84" s="37">
        <f t="shared" si="83"/>
        <v>0</v>
      </c>
      <c r="BM84" s="37">
        <f t="shared" si="84"/>
        <v>0</v>
      </c>
      <c r="BN84" s="37">
        <f t="shared" si="85"/>
        <v>0</v>
      </c>
      <c r="BO84" s="37">
        <f t="shared" si="86"/>
        <v>0</v>
      </c>
      <c r="BP84" s="37">
        <f t="shared" si="87"/>
        <v>0</v>
      </c>
      <c r="BQ84" s="37">
        <f t="shared" si="88"/>
        <v>0</v>
      </c>
      <c r="BR84" s="37">
        <f t="shared" si="89"/>
        <v>0</v>
      </c>
      <c r="BS84" s="37">
        <f t="shared" si="90"/>
        <v>0</v>
      </c>
      <c r="BT84" s="37">
        <f t="shared" si="91"/>
        <v>0</v>
      </c>
      <c r="BU84" s="37">
        <f t="shared" si="92"/>
        <v>0</v>
      </c>
      <c r="BV84" s="37">
        <f t="shared" si="93"/>
        <v>0</v>
      </c>
      <c r="BW84" s="37">
        <f t="shared" si="94"/>
        <v>0</v>
      </c>
      <c r="BX84" s="37">
        <f t="shared" si="95"/>
        <v>0</v>
      </c>
      <c r="BY84" s="37">
        <f t="shared" si="96"/>
        <v>0</v>
      </c>
      <c r="BZ84" s="37">
        <f t="shared" si="97"/>
        <v>0</v>
      </c>
      <c r="CA84" s="37">
        <f t="shared" si="98"/>
        <v>0</v>
      </c>
      <c r="CB84" s="37">
        <f t="shared" si="99"/>
        <v>0</v>
      </c>
      <c r="CC84" s="37">
        <f t="shared" si="100"/>
        <v>0</v>
      </c>
      <c r="CD84" s="37">
        <f t="shared" si="101"/>
        <v>0</v>
      </c>
      <c r="CE84" s="37">
        <f t="shared" si="102"/>
        <v>0</v>
      </c>
      <c r="CF84" s="37">
        <f t="shared" si="103"/>
        <v>0</v>
      </c>
      <c r="CG84" s="37">
        <f t="shared" si="104"/>
        <v>0</v>
      </c>
      <c r="CH84" s="37"/>
      <c r="CI84" s="37">
        <f t="shared" ca="1" si="105"/>
        <v>0</v>
      </c>
      <c r="CJ84" s="37">
        <f t="shared" ca="1" si="106"/>
        <v>0</v>
      </c>
      <c r="CK84" s="37">
        <f t="shared" ca="1" si="107"/>
        <v>0</v>
      </c>
      <c r="CL84" s="37">
        <f t="shared" ca="1" si="108"/>
        <v>0</v>
      </c>
      <c r="CM84" s="37">
        <f t="shared" ca="1" si="109"/>
        <v>0</v>
      </c>
      <c r="CN84" s="37">
        <f t="shared" ca="1" si="110"/>
        <v>0</v>
      </c>
      <c r="CO84" s="37">
        <f t="shared" ca="1" si="111"/>
        <v>0</v>
      </c>
      <c r="CP84" s="37">
        <f t="shared" ca="1" si="112"/>
        <v>0</v>
      </c>
      <c r="CQ84" s="37">
        <f t="shared" ca="1" si="113"/>
        <v>0</v>
      </c>
      <c r="CR84" s="37">
        <f t="shared" ca="1" si="114"/>
        <v>0</v>
      </c>
      <c r="CS84" s="37">
        <f t="shared" ca="1" si="115"/>
        <v>0</v>
      </c>
      <c r="CT84" s="37">
        <f t="shared" ca="1" si="116"/>
        <v>0</v>
      </c>
      <c r="CU84" s="37">
        <f t="shared" ca="1" si="117"/>
        <v>0</v>
      </c>
      <c r="CV84" s="37">
        <f t="shared" ca="1" si="118"/>
        <v>0</v>
      </c>
      <c r="CW84" s="37">
        <f t="shared" ca="1" si="119"/>
        <v>0</v>
      </c>
      <c r="CX84" s="37">
        <f t="shared" ca="1" si="120"/>
        <v>0</v>
      </c>
      <c r="CY84" s="37">
        <f t="shared" ca="1" si="121"/>
        <v>0</v>
      </c>
      <c r="CZ84" s="37">
        <f t="shared" ca="1" si="122"/>
        <v>0</v>
      </c>
      <c r="DA84" s="37">
        <f t="shared" ca="1" si="123"/>
        <v>0</v>
      </c>
      <c r="DB84" s="37">
        <f t="shared" ca="1" si="124"/>
        <v>0</v>
      </c>
      <c r="DC84" s="37">
        <f t="shared" ca="1" si="125"/>
        <v>0</v>
      </c>
      <c r="DD84" s="37">
        <f t="shared" ca="1" si="126"/>
        <v>0</v>
      </c>
      <c r="DE84" s="37">
        <f t="shared" ca="1" si="127"/>
        <v>0</v>
      </c>
      <c r="DF84" s="37">
        <f t="shared" ca="1" si="128"/>
        <v>0</v>
      </c>
      <c r="DG84" s="37">
        <f t="shared" ca="1" si="129"/>
        <v>0</v>
      </c>
      <c r="DH84" s="37">
        <f t="shared" ca="1" si="130"/>
        <v>0</v>
      </c>
      <c r="DI84" s="37">
        <f t="shared" ca="1" si="131"/>
        <v>0</v>
      </c>
      <c r="DJ84" s="37">
        <f t="shared" ca="1" si="132"/>
        <v>0</v>
      </c>
      <c r="DK84" s="37">
        <f t="shared" ca="1" si="133"/>
        <v>0</v>
      </c>
      <c r="DL84" s="37">
        <f t="shared" ca="1" si="134"/>
        <v>0</v>
      </c>
    </row>
    <row r="85" spans="5:116" ht="14.65" thickBot="1" x14ac:dyDescent="0.5">
      <c r="E85" s="16"/>
      <c r="F85" s="16"/>
      <c r="G85" s="17"/>
      <c r="H85" s="17"/>
      <c r="I85" s="17"/>
      <c r="J85" s="17"/>
      <c r="K85" s="17"/>
      <c r="T85" s="20">
        <v>77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 t="s">
        <v>141</v>
      </c>
      <c r="AW85" s="1" t="s">
        <v>141</v>
      </c>
      <c r="AX85" s="1" t="s">
        <v>141</v>
      </c>
      <c r="AY85" s="1" t="s">
        <v>141</v>
      </c>
      <c r="AZ85" s="39">
        <f t="shared" ca="1" si="135"/>
        <v>0</v>
      </c>
      <c r="BA85" s="136"/>
      <c r="BB85" s="132"/>
      <c r="BD85" s="37">
        <f t="shared" si="75"/>
        <v>0</v>
      </c>
      <c r="BE85" s="37">
        <f t="shared" si="76"/>
        <v>0</v>
      </c>
      <c r="BF85" s="37">
        <f t="shared" si="77"/>
        <v>0</v>
      </c>
      <c r="BG85" s="37">
        <f t="shared" si="78"/>
        <v>0</v>
      </c>
      <c r="BH85" s="37">
        <f t="shared" si="79"/>
        <v>0</v>
      </c>
      <c r="BI85" s="37">
        <f t="shared" si="80"/>
        <v>0</v>
      </c>
      <c r="BJ85" s="37">
        <f t="shared" si="81"/>
        <v>0</v>
      </c>
      <c r="BK85" s="37">
        <f t="shared" si="82"/>
        <v>0</v>
      </c>
      <c r="BL85" s="37">
        <f t="shared" si="83"/>
        <v>0</v>
      </c>
      <c r="BM85" s="37">
        <f t="shared" si="84"/>
        <v>0</v>
      </c>
      <c r="BN85" s="37">
        <f t="shared" si="85"/>
        <v>0</v>
      </c>
      <c r="BO85" s="37">
        <f t="shared" si="86"/>
        <v>0</v>
      </c>
      <c r="BP85" s="37">
        <f t="shared" si="87"/>
        <v>0</v>
      </c>
      <c r="BQ85" s="37">
        <f t="shared" si="88"/>
        <v>0</v>
      </c>
      <c r="BR85" s="37">
        <f t="shared" si="89"/>
        <v>0</v>
      </c>
      <c r="BS85" s="37">
        <f t="shared" si="90"/>
        <v>0</v>
      </c>
      <c r="BT85" s="37">
        <f t="shared" si="91"/>
        <v>0</v>
      </c>
      <c r="BU85" s="37">
        <f t="shared" si="92"/>
        <v>0</v>
      </c>
      <c r="BV85" s="37">
        <f t="shared" si="93"/>
        <v>0</v>
      </c>
      <c r="BW85" s="37">
        <f t="shared" si="94"/>
        <v>0</v>
      </c>
      <c r="BX85" s="37">
        <f t="shared" si="95"/>
        <v>0</v>
      </c>
      <c r="BY85" s="37">
        <f t="shared" si="96"/>
        <v>0</v>
      </c>
      <c r="BZ85" s="37">
        <f t="shared" si="97"/>
        <v>0</v>
      </c>
      <c r="CA85" s="37">
        <f t="shared" si="98"/>
        <v>0</v>
      </c>
      <c r="CB85" s="37">
        <f t="shared" si="99"/>
        <v>0</v>
      </c>
      <c r="CC85" s="37">
        <f t="shared" si="100"/>
        <v>0</v>
      </c>
      <c r="CD85" s="37">
        <f t="shared" si="101"/>
        <v>0</v>
      </c>
      <c r="CE85" s="37">
        <f t="shared" si="102"/>
        <v>0</v>
      </c>
      <c r="CF85" s="37">
        <f t="shared" si="103"/>
        <v>0</v>
      </c>
      <c r="CG85" s="37">
        <f t="shared" si="104"/>
        <v>0</v>
      </c>
      <c r="CH85" s="37"/>
      <c r="CI85" s="37">
        <f t="shared" ca="1" si="105"/>
        <v>0</v>
      </c>
      <c r="CJ85" s="37">
        <f t="shared" ca="1" si="106"/>
        <v>0</v>
      </c>
      <c r="CK85" s="37">
        <f t="shared" ca="1" si="107"/>
        <v>0</v>
      </c>
      <c r="CL85" s="37">
        <f t="shared" ca="1" si="108"/>
        <v>0</v>
      </c>
      <c r="CM85" s="37">
        <f t="shared" ca="1" si="109"/>
        <v>0</v>
      </c>
      <c r="CN85" s="37">
        <f t="shared" ca="1" si="110"/>
        <v>0</v>
      </c>
      <c r="CO85" s="37">
        <f t="shared" ca="1" si="111"/>
        <v>0</v>
      </c>
      <c r="CP85" s="37">
        <f t="shared" ca="1" si="112"/>
        <v>0</v>
      </c>
      <c r="CQ85" s="37">
        <f t="shared" ca="1" si="113"/>
        <v>0</v>
      </c>
      <c r="CR85" s="37">
        <f t="shared" ca="1" si="114"/>
        <v>0</v>
      </c>
      <c r="CS85" s="37">
        <f t="shared" ca="1" si="115"/>
        <v>0</v>
      </c>
      <c r="CT85" s="37">
        <f t="shared" ca="1" si="116"/>
        <v>0</v>
      </c>
      <c r="CU85" s="37">
        <f t="shared" ca="1" si="117"/>
        <v>0</v>
      </c>
      <c r="CV85" s="37">
        <f t="shared" ca="1" si="118"/>
        <v>0</v>
      </c>
      <c r="CW85" s="37">
        <f t="shared" ca="1" si="119"/>
        <v>0</v>
      </c>
      <c r="CX85" s="37">
        <f t="shared" ca="1" si="120"/>
        <v>0</v>
      </c>
      <c r="CY85" s="37">
        <f t="shared" ca="1" si="121"/>
        <v>0</v>
      </c>
      <c r="CZ85" s="37">
        <f t="shared" ca="1" si="122"/>
        <v>0</v>
      </c>
      <c r="DA85" s="37">
        <f t="shared" ca="1" si="123"/>
        <v>0</v>
      </c>
      <c r="DB85" s="37">
        <f t="shared" ca="1" si="124"/>
        <v>0</v>
      </c>
      <c r="DC85" s="37">
        <f t="shared" ca="1" si="125"/>
        <v>0</v>
      </c>
      <c r="DD85" s="37">
        <f t="shared" ca="1" si="126"/>
        <v>0</v>
      </c>
      <c r="DE85" s="37">
        <f t="shared" ca="1" si="127"/>
        <v>0</v>
      </c>
      <c r="DF85" s="37">
        <f t="shared" ca="1" si="128"/>
        <v>0</v>
      </c>
      <c r="DG85" s="37">
        <f t="shared" ca="1" si="129"/>
        <v>0</v>
      </c>
      <c r="DH85" s="37">
        <f t="shared" ca="1" si="130"/>
        <v>0</v>
      </c>
      <c r="DI85" s="37">
        <f t="shared" ca="1" si="131"/>
        <v>0</v>
      </c>
      <c r="DJ85" s="37">
        <f t="shared" ca="1" si="132"/>
        <v>0</v>
      </c>
      <c r="DK85" s="37">
        <f t="shared" ca="1" si="133"/>
        <v>0</v>
      </c>
      <c r="DL85" s="37">
        <f t="shared" ca="1" si="134"/>
        <v>0</v>
      </c>
    </row>
    <row r="86" spans="5:116" ht="14.65" thickBot="1" x14ac:dyDescent="0.5">
      <c r="E86" s="16"/>
      <c r="F86" s="16"/>
      <c r="G86" s="17"/>
      <c r="H86" s="17"/>
      <c r="I86" s="17"/>
      <c r="J86" s="17"/>
      <c r="K86" s="17"/>
      <c r="T86" s="20">
        <v>78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 t="s">
        <v>141</v>
      </c>
      <c r="AW86" s="1" t="s">
        <v>141</v>
      </c>
      <c r="AX86" s="1" t="s">
        <v>141</v>
      </c>
      <c r="AY86" s="1" t="s">
        <v>141</v>
      </c>
      <c r="AZ86" s="39">
        <f t="shared" ca="1" si="135"/>
        <v>0</v>
      </c>
      <c r="BA86" s="136"/>
      <c r="BB86" s="132"/>
      <c r="BD86" s="37">
        <f t="shared" si="75"/>
        <v>0</v>
      </c>
      <c r="BE86" s="37">
        <f t="shared" si="76"/>
        <v>0</v>
      </c>
      <c r="BF86" s="37">
        <f t="shared" si="77"/>
        <v>0</v>
      </c>
      <c r="BG86" s="37">
        <f t="shared" si="78"/>
        <v>0</v>
      </c>
      <c r="BH86" s="37">
        <f t="shared" si="79"/>
        <v>0</v>
      </c>
      <c r="BI86" s="37">
        <f t="shared" si="80"/>
        <v>0</v>
      </c>
      <c r="BJ86" s="37">
        <f t="shared" si="81"/>
        <v>0</v>
      </c>
      <c r="BK86" s="37">
        <f t="shared" si="82"/>
        <v>0</v>
      </c>
      <c r="BL86" s="37">
        <f t="shared" si="83"/>
        <v>0</v>
      </c>
      <c r="BM86" s="37">
        <f t="shared" si="84"/>
        <v>0</v>
      </c>
      <c r="BN86" s="37">
        <f t="shared" si="85"/>
        <v>0</v>
      </c>
      <c r="BO86" s="37">
        <f t="shared" si="86"/>
        <v>0</v>
      </c>
      <c r="BP86" s="37">
        <f t="shared" si="87"/>
        <v>0</v>
      </c>
      <c r="BQ86" s="37">
        <f t="shared" si="88"/>
        <v>0</v>
      </c>
      <c r="BR86" s="37">
        <f t="shared" si="89"/>
        <v>0</v>
      </c>
      <c r="BS86" s="37">
        <f t="shared" si="90"/>
        <v>0</v>
      </c>
      <c r="BT86" s="37">
        <f t="shared" si="91"/>
        <v>0</v>
      </c>
      <c r="BU86" s="37">
        <f t="shared" si="92"/>
        <v>0</v>
      </c>
      <c r="BV86" s="37">
        <f t="shared" si="93"/>
        <v>0</v>
      </c>
      <c r="BW86" s="37">
        <f t="shared" si="94"/>
        <v>0</v>
      </c>
      <c r="BX86" s="37">
        <f t="shared" si="95"/>
        <v>0</v>
      </c>
      <c r="BY86" s="37">
        <f t="shared" si="96"/>
        <v>0</v>
      </c>
      <c r="BZ86" s="37">
        <f t="shared" si="97"/>
        <v>0</v>
      </c>
      <c r="CA86" s="37">
        <f t="shared" si="98"/>
        <v>0</v>
      </c>
      <c r="CB86" s="37">
        <f t="shared" si="99"/>
        <v>0</v>
      </c>
      <c r="CC86" s="37">
        <f t="shared" si="100"/>
        <v>0</v>
      </c>
      <c r="CD86" s="37">
        <f t="shared" si="101"/>
        <v>0</v>
      </c>
      <c r="CE86" s="37">
        <f t="shared" si="102"/>
        <v>0</v>
      </c>
      <c r="CF86" s="37">
        <f t="shared" si="103"/>
        <v>0</v>
      </c>
      <c r="CG86" s="37">
        <f t="shared" si="104"/>
        <v>0</v>
      </c>
      <c r="CH86" s="37"/>
      <c r="CI86" s="37">
        <f t="shared" ca="1" si="105"/>
        <v>0</v>
      </c>
      <c r="CJ86" s="37">
        <f t="shared" ca="1" si="106"/>
        <v>0</v>
      </c>
      <c r="CK86" s="37">
        <f t="shared" ca="1" si="107"/>
        <v>0</v>
      </c>
      <c r="CL86" s="37">
        <f t="shared" ca="1" si="108"/>
        <v>0</v>
      </c>
      <c r="CM86" s="37">
        <f t="shared" ca="1" si="109"/>
        <v>0</v>
      </c>
      <c r="CN86" s="37">
        <f t="shared" ca="1" si="110"/>
        <v>0</v>
      </c>
      <c r="CO86" s="37">
        <f t="shared" ca="1" si="111"/>
        <v>0</v>
      </c>
      <c r="CP86" s="37">
        <f t="shared" ca="1" si="112"/>
        <v>0</v>
      </c>
      <c r="CQ86" s="37">
        <f t="shared" ca="1" si="113"/>
        <v>0</v>
      </c>
      <c r="CR86" s="37">
        <f t="shared" ca="1" si="114"/>
        <v>0</v>
      </c>
      <c r="CS86" s="37">
        <f t="shared" ca="1" si="115"/>
        <v>0</v>
      </c>
      <c r="CT86" s="37">
        <f t="shared" ca="1" si="116"/>
        <v>0</v>
      </c>
      <c r="CU86" s="37">
        <f t="shared" ca="1" si="117"/>
        <v>0</v>
      </c>
      <c r="CV86" s="37">
        <f t="shared" ca="1" si="118"/>
        <v>0</v>
      </c>
      <c r="CW86" s="37">
        <f t="shared" ca="1" si="119"/>
        <v>0</v>
      </c>
      <c r="CX86" s="37">
        <f t="shared" ca="1" si="120"/>
        <v>0</v>
      </c>
      <c r="CY86" s="37">
        <f t="shared" ca="1" si="121"/>
        <v>0</v>
      </c>
      <c r="CZ86" s="37">
        <f t="shared" ca="1" si="122"/>
        <v>0</v>
      </c>
      <c r="DA86" s="37">
        <f t="shared" ca="1" si="123"/>
        <v>0</v>
      </c>
      <c r="DB86" s="37">
        <f t="shared" ca="1" si="124"/>
        <v>0</v>
      </c>
      <c r="DC86" s="37">
        <f t="shared" ca="1" si="125"/>
        <v>0</v>
      </c>
      <c r="DD86" s="37">
        <f t="shared" ca="1" si="126"/>
        <v>0</v>
      </c>
      <c r="DE86" s="37">
        <f t="shared" ca="1" si="127"/>
        <v>0</v>
      </c>
      <c r="DF86" s="37">
        <f t="shared" ca="1" si="128"/>
        <v>0</v>
      </c>
      <c r="DG86" s="37">
        <f t="shared" ca="1" si="129"/>
        <v>0</v>
      </c>
      <c r="DH86" s="37">
        <f t="shared" ca="1" si="130"/>
        <v>0</v>
      </c>
      <c r="DI86" s="37">
        <f t="shared" ca="1" si="131"/>
        <v>0</v>
      </c>
      <c r="DJ86" s="37">
        <f t="shared" ca="1" si="132"/>
        <v>0</v>
      </c>
      <c r="DK86" s="37">
        <f t="shared" ca="1" si="133"/>
        <v>0</v>
      </c>
      <c r="DL86" s="37">
        <f t="shared" ca="1" si="134"/>
        <v>0</v>
      </c>
    </row>
    <row r="87" spans="5:116" ht="14.65" thickBot="1" x14ac:dyDescent="0.5">
      <c r="E87" s="16"/>
      <c r="F87" s="16"/>
      <c r="G87" s="17"/>
      <c r="H87" s="17"/>
      <c r="I87" s="17"/>
      <c r="J87" s="17"/>
      <c r="K87" s="17"/>
      <c r="T87" s="20">
        <v>79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 t="s">
        <v>141</v>
      </c>
      <c r="AW87" s="1" t="s">
        <v>141</v>
      </c>
      <c r="AX87" s="1" t="s">
        <v>141</v>
      </c>
      <c r="AY87" s="1" t="s">
        <v>141</v>
      </c>
      <c r="AZ87" s="39">
        <f t="shared" ca="1" si="135"/>
        <v>0</v>
      </c>
      <c r="BA87" s="136"/>
      <c r="BB87" s="132"/>
      <c r="BD87" s="37">
        <f t="shared" si="75"/>
        <v>0</v>
      </c>
      <c r="BE87" s="37">
        <f t="shared" si="76"/>
        <v>0</v>
      </c>
      <c r="BF87" s="37">
        <f t="shared" si="77"/>
        <v>0</v>
      </c>
      <c r="BG87" s="37">
        <f t="shared" si="78"/>
        <v>0</v>
      </c>
      <c r="BH87" s="37">
        <f t="shared" si="79"/>
        <v>0</v>
      </c>
      <c r="BI87" s="37">
        <f t="shared" si="80"/>
        <v>0</v>
      </c>
      <c r="BJ87" s="37">
        <f t="shared" si="81"/>
        <v>0</v>
      </c>
      <c r="BK87" s="37">
        <f t="shared" si="82"/>
        <v>0</v>
      </c>
      <c r="BL87" s="37">
        <f t="shared" si="83"/>
        <v>0</v>
      </c>
      <c r="BM87" s="37">
        <f t="shared" si="84"/>
        <v>0</v>
      </c>
      <c r="BN87" s="37">
        <f t="shared" si="85"/>
        <v>0</v>
      </c>
      <c r="BO87" s="37">
        <f t="shared" si="86"/>
        <v>0</v>
      </c>
      <c r="BP87" s="37">
        <f t="shared" si="87"/>
        <v>0</v>
      </c>
      <c r="BQ87" s="37">
        <f t="shared" si="88"/>
        <v>0</v>
      </c>
      <c r="BR87" s="37">
        <f t="shared" si="89"/>
        <v>0</v>
      </c>
      <c r="BS87" s="37">
        <f t="shared" si="90"/>
        <v>0</v>
      </c>
      <c r="BT87" s="37">
        <f t="shared" si="91"/>
        <v>0</v>
      </c>
      <c r="BU87" s="37">
        <f t="shared" si="92"/>
        <v>0</v>
      </c>
      <c r="BV87" s="37">
        <f t="shared" si="93"/>
        <v>0</v>
      </c>
      <c r="BW87" s="37">
        <f t="shared" si="94"/>
        <v>0</v>
      </c>
      <c r="BX87" s="37">
        <f t="shared" si="95"/>
        <v>0</v>
      </c>
      <c r="BY87" s="37">
        <f t="shared" si="96"/>
        <v>0</v>
      </c>
      <c r="BZ87" s="37">
        <f t="shared" si="97"/>
        <v>0</v>
      </c>
      <c r="CA87" s="37">
        <f t="shared" si="98"/>
        <v>0</v>
      </c>
      <c r="CB87" s="37">
        <f t="shared" si="99"/>
        <v>0</v>
      </c>
      <c r="CC87" s="37">
        <f t="shared" si="100"/>
        <v>0</v>
      </c>
      <c r="CD87" s="37">
        <f t="shared" si="101"/>
        <v>0</v>
      </c>
      <c r="CE87" s="37">
        <f t="shared" si="102"/>
        <v>0</v>
      </c>
      <c r="CF87" s="37">
        <f t="shared" si="103"/>
        <v>0</v>
      </c>
      <c r="CG87" s="37">
        <f t="shared" si="104"/>
        <v>0</v>
      </c>
      <c r="CH87" s="37"/>
      <c r="CI87" s="37">
        <f t="shared" ca="1" si="105"/>
        <v>0</v>
      </c>
      <c r="CJ87" s="37">
        <f t="shared" ca="1" si="106"/>
        <v>0</v>
      </c>
      <c r="CK87" s="37">
        <f t="shared" ca="1" si="107"/>
        <v>0</v>
      </c>
      <c r="CL87" s="37">
        <f t="shared" ca="1" si="108"/>
        <v>0</v>
      </c>
      <c r="CM87" s="37">
        <f t="shared" ca="1" si="109"/>
        <v>0</v>
      </c>
      <c r="CN87" s="37">
        <f t="shared" ca="1" si="110"/>
        <v>0</v>
      </c>
      <c r="CO87" s="37">
        <f t="shared" ca="1" si="111"/>
        <v>0</v>
      </c>
      <c r="CP87" s="37">
        <f t="shared" ca="1" si="112"/>
        <v>0</v>
      </c>
      <c r="CQ87" s="37">
        <f t="shared" ca="1" si="113"/>
        <v>0</v>
      </c>
      <c r="CR87" s="37">
        <f t="shared" ca="1" si="114"/>
        <v>0</v>
      </c>
      <c r="CS87" s="37">
        <f t="shared" ca="1" si="115"/>
        <v>0</v>
      </c>
      <c r="CT87" s="37">
        <f t="shared" ca="1" si="116"/>
        <v>0</v>
      </c>
      <c r="CU87" s="37">
        <f t="shared" ca="1" si="117"/>
        <v>0</v>
      </c>
      <c r="CV87" s="37">
        <f t="shared" ca="1" si="118"/>
        <v>0</v>
      </c>
      <c r="CW87" s="37">
        <f t="shared" ca="1" si="119"/>
        <v>0</v>
      </c>
      <c r="CX87" s="37">
        <f t="shared" ca="1" si="120"/>
        <v>0</v>
      </c>
      <c r="CY87" s="37">
        <f t="shared" ca="1" si="121"/>
        <v>0</v>
      </c>
      <c r="CZ87" s="37">
        <f t="shared" ca="1" si="122"/>
        <v>0</v>
      </c>
      <c r="DA87" s="37">
        <f t="shared" ca="1" si="123"/>
        <v>0</v>
      </c>
      <c r="DB87" s="37">
        <f t="shared" ca="1" si="124"/>
        <v>0</v>
      </c>
      <c r="DC87" s="37">
        <f t="shared" ca="1" si="125"/>
        <v>0</v>
      </c>
      <c r="DD87" s="37">
        <f t="shared" ca="1" si="126"/>
        <v>0</v>
      </c>
      <c r="DE87" s="37">
        <f t="shared" ca="1" si="127"/>
        <v>0</v>
      </c>
      <c r="DF87" s="37">
        <f t="shared" ca="1" si="128"/>
        <v>0</v>
      </c>
      <c r="DG87" s="37">
        <f t="shared" ca="1" si="129"/>
        <v>0</v>
      </c>
      <c r="DH87" s="37">
        <f t="shared" ca="1" si="130"/>
        <v>0</v>
      </c>
      <c r="DI87" s="37">
        <f t="shared" ca="1" si="131"/>
        <v>0</v>
      </c>
      <c r="DJ87" s="37">
        <f t="shared" ca="1" si="132"/>
        <v>0</v>
      </c>
      <c r="DK87" s="37">
        <f t="shared" ca="1" si="133"/>
        <v>0</v>
      </c>
      <c r="DL87" s="37">
        <f t="shared" ca="1" si="134"/>
        <v>0</v>
      </c>
    </row>
    <row r="88" spans="5:116" ht="14.65" thickBot="1" x14ac:dyDescent="0.5">
      <c r="E88" s="16"/>
      <c r="F88" s="16"/>
      <c r="G88" s="17"/>
      <c r="H88" s="17"/>
      <c r="I88" s="17"/>
      <c r="J88" s="17"/>
      <c r="K88" s="17"/>
      <c r="T88" s="20">
        <v>80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 t="s">
        <v>141</v>
      </c>
      <c r="AW88" s="1" t="s">
        <v>141</v>
      </c>
      <c r="AX88" s="1" t="s">
        <v>141</v>
      </c>
      <c r="AY88" s="1" t="s">
        <v>141</v>
      </c>
      <c r="AZ88" s="39">
        <f t="shared" ca="1" si="135"/>
        <v>0</v>
      </c>
      <c r="BA88" s="136"/>
      <c r="BB88" s="132"/>
      <c r="BD88" s="37">
        <f t="shared" si="75"/>
        <v>0</v>
      </c>
      <c r="BE88" s="37">
        <f t="shared" si="76"/>
        <v>0</v>
      </c>
      <c r="BF88" s="37">
        <f t="shared" si="77"/>
        <v>0</v>
      </c>
      <c r="BG88" s="37">
        <f t="shared" si="78"/>
        <v>0</v>
      </c>
      <c r="BH88" s="37">
        <f t="shared" si="79"/>
        <v>0</v>
      </c>
      <c r="BI88" s="37">
        <f t="shared" si="80"/>
        <v>0</v>
      </c>
      <c r="BJ88" s="37">
        <f t="shared" si="81"/>
        <v>0</v>
      </c>
      <c r="BK88" s="37">
        <f t="shared" si="82"/>
        <v>0</v>
      </c>
      <c r="BL88" s="37">
        <f t="shared" si="83"/>
        <v>0</v>
      </c>
      <c r="BM88" s="37">
        <f t="shared" si="84"/>
        <v>0</v>
      </c>
      <c r="BN88" s="37">
        <f t="shared" si="85"/>
        <v>0</v>
      </c>
      <c r="BO88" s="37">
        <f t="shared" si="86"/>
        <v>0</v>
      </c>
      <c r="BP88" s="37">
        <f t="shared" si="87"/>
        <v>0</v>
      </c>
      <c r="BQ88" s="37">
        <f t="shared" si="88"/>
        <v>0</v>
      </c>
      <c r="BR88" s="37">
        <f t="shared" si="89"/>
        <v>0</v>
      </c>
      <c r="BS88" s="37">
        <f t="shared" si="90"/>
        <v>0</v>
      </c>
      <c r="BT88" s="37">
        <f t="shared" si="91"/>
        <v>0</v>
      </c>
      <c r="BU88" s="37">
        <f t="shared" si="92"/>
        <v>0</v>
      </c>
      <c r="BV88" s="37">
        <f t="shared" si="93"/>
        <v>0</v>
      </c>
      <c r="BW88" s="37">
        <f t="shared" si="94"/>
        <v>0</v>
      </c>
      <c r="BX88" s="37">
        <f t="shared" si="95"/>
        <v>0</v>
      </c>
      <c r="BY88" s="37">
        <f t="shared" si="96"/>
        <v>0</v>
      </c>
      <c r="BZ88" s="37">
        <f t="shared" si="97"/>
        <v>0</v>
      </c>
      <c r="CA88" s="37">
        <f t="shared" si="98"/>
        <v>0</v>
      </c>
      <c r="CB88" s="37">
        <f t="shared" si="99"/>
        <v>0</v>
      </c>
      <c r="CC88" s="37">
        <f t="shared" si="100"/>
        <v>0</v>
      </c>
      <c r="CD88" s="37">
        <f t="shared" si="101"/>
        <v>0</v>
      </c>
      <c r="CE88" s="37">
        <f t="shared" si="102"/>
        <v>0</v>
      </c>
      <c r="CF88" s="37">
        <f t="shared" si="103"/>
        <v>0</v>
      </c>
      <c r="CG88" s="37">
        <f t="shared" si="104"/>
        <v>0</v>
      </c>
      <c r="CH88" s="37"/>
      <c r="CI88" s="37">
        <f t="shared" ca="1" si="105"/>
        <v>0</v>
      </c>
      <c r="CJ88" s="37">
        <f t="shared" ca="1" si="106"/>
        <v>0</v>
      </c>
      <c r="CK88" s="37">
        <f t="shared" ca="1" si="107"/>
        <v>0</v>
      </c>
      <c r="CL88" s="37">
        <f t="shared" ca="1" si="108"/>
        <v>0</v>
      </c>
      <c r="CM88" s="37">
        <f t="shared" ca="1" si="109"/>
        <v>0</v>
      </c>
      <c r="CN88" s="37">
        <f t="shared" ca="1" si="110"/>
        <v>0</v>
      </c>
      <c r="CO88" s="37">
        <f t="shared" ca="1" si="111"/>
        <v>0</v>
      </c>
      <c r="CP88" s="37">
        <f t="shared" ca="1" si="112"/>
        <v>0</v>
      </c>
      <c r="CQ88" s="37">
        <f t="shared" ca="1" si="113"/>
        <v>0</v>
      </c>
      <c r="CR88" s="37">
        <f t="shared" ca="1" si="114"/>
        <v>0</v>
      </c>
      <c r="CS88" s="37">
        <f t="shared" ca="1" si="115"/>
        <v>0</v>
      </c>
      <c r="CT88" s="37">
        <f t="shared" ca="1" si="116"/>
        <v>0</v>
      </c>
      <c r="CU88" s="37">
        <f t="shared" ca="1" si="117"/>
        <v>0</v>
      </c>
      <c r="CV88" s="37">
        <f t="shared" ca="1" si="118"/>
        <v>0</v>
      </c>
      <c r="CW88" s="37">
        <f t="shared" ca="1" si="119"/>
        <v>0</v>
      </c>
      <c r="CX88" s="37">
        <f t="shared" ca="1" si="120"/>
        <v>0</v>
      </c>
      <c r="CY88" s="37">
        <f t="shared" ca="1" si="121"/>
        <v>0</v>
      </c>
      <c r="CZ88" s="37">
        <f t="shared" ca="1" si="122"/>
        <v>0</v>
      </c>
      <c r="DA88" s="37">
        <f t="shared" ca="1" si="123"/>
        <v>0</v>
      </c>
      <c r="DB88" s="37">
        <f t="shared" ca="1" si="124"/>
        <v>0</v>
      </c>
      <c r="DC88" s="37">
        <f t="shared" ca="1" si="125"/>
        <v>0</v>
      </c>
      <c r="DD88" s="37">
        <f t="shared" ca="1" si="126"/>
        <v>0</v>
      </c>
      <c r="DE88" s="37">
        <f t="shared" ca="1" si="127"/>
        <v>0</v>
      </c>
      <c r="DF88" s="37">
        <f t="shared" ca="1" si="128"/>
        <v>0</v>
      </c>
      <c r="DG88" s="37">
        <f t="shared" ca="1" si="129"/>
        <v>0</v>
      </c>
      <c r="DH88" s="37">
        <f t="shared" ca="1" si="130"/>
        <v>0</v>
      </c>
      <c r="DI88" s="37">
        <f t="shared" ca="1" si="131"/>
        <v>0</v>
      </c>
      <c r="DJ88" s="37">
        <f t="shared" ca="1" si="132"/>
        <v>0</v>
      </c>
      <c r="DK88" s="37">
        <f t="shared" ca="1" si="133"/>
        <v>0</v>
      </c>
      <c r="DL88" s="37">
        <f t="shared" ca="1" si="134"/>
        <v>0</v>
      </c>
    </row>
    <row r="89" spans="5:116" ht="14.65" thickBot="1" x14ac:dyDescent="0.5">
      <c r="E89" s="16"/>
      <c r="F89" s="16"/>
      <c r="G89" s="17"/>
      <c r="H89" s="17"/>
      <c r="I89" s="17"/>
      <c r="J89" s="17"/>
      <c r="K89" s="17"/>
      <c r="T89" s="20">
        <v>81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 t="s">
        <v>141</v>
      </c>
      <c r="AW89" s="1" t="s">
        <v>141</v>
      </c>
      <c r="AX89" s="1" t="s">
        <v>141</v>
      </c>
      <c r="AY89" s="1" t="s">
        <v>141</v>
      </c>
      <c r="AZ89" s="39">
        <f t="shared" ca="1" si="135"/>
        <v>0</v>
      </c>
      <c r="BA89" s="136"/>
      <c r="BB89" s="132"/>
      <c r="BD89" s="37">
        <f t="shared" si="75"/>
        <v>0</v>
      </c>
      <c r="BE89" s="37">
        <f t="shared" si="76"/>
        <v>0</v>
      </c>
      <c r="BF89" s="37">
        <f t="shared" si="77"/>
        <v>0</v>
      </c>
      <c r="BG89" s="37">
        <f t="shared" si="78"/>
        <v>0</v>
      </c>
      <c r="BH89" s="37">
        <f t="shared" si="79"/>
        <v>0</v>
      </c>
      <c r="BI89" s="37">
        <f t="shared" si="80"/>
        <v>0</v>
      </c>
      <c r="BJ89" s="37">
        <f t="shared" si="81"/>
        <v>0</v>
      </c>
      <c r="BK89" s="37">
        <f t="shared" si="82"/>
        <v>0</v>
      </c>
      <c r="BL89" s="37">
        <f t="shared" si="83"/>
        <v>0</v>
      </c>
      <c r="BM89" s="37">
        <f t="shared" si="84"/>
        <v>0</v>
      </c>
      <c r="BN89" s="37">
        <f t="shared" si="85"/>
        <v>0</v>
      </c>
      <c r="BO89" s="37">
        <f t="shared" si="86"/>
        <v>0</v>
      </c>
      <c r="BP89" s="37">
        <f t="shared" si="87"/>
        <v>0</v>
      </c>
      <c r="BQ89" s="37">
        <f t="shared" si="88"/>
        <v>0</v>
      </c>
      <c r="BR89" s="37">
        <f t="shared" si="89"/>
        <v>0</v>
      </c>
      <c r="BS89" s="37">
        <f t="shared" si="90"/>
        <v>0</v>
      </c>
      <c r="BT89" s="37">
        <f t="shared" si="91"/>
        <v>0</v>
      </c>
      <c r="BU89" s="37">
        <f t="shared" si="92"/>
        <v>0</v>
      </c>
      <c r="BV89" s="37">
        <f t="shared" si="93"/>
        <v>0</v>
      </c>
      <c r="BW89" s="37">
        <f t="shared" si="94"/>
        <v>0</v>
      </c>
      <c r="BX89" s="37">
        <f t="shared" si="95"/>
        <v>0</v>
      </c>
      <c r="BY89" s="37">
        <f t="shared" si="96"/>
        <v>0</v>
      </c>
      <c r="BZ89" s="37">
        <f t="shared" si="97"/>
        <v>0</v>
      </c>
      <c r="CA89" s="37">
        <f t="shared" si="98"/>
        <v>0</v>
      </c>
      <c r="CB89" s="37">
        <f t="shared" si="99"/>
        <v>0</v>
      </c>
      <c r="CC89" s="37">
        <f t="shared" si="100"/>
        <v>0</v>
      </c>
      <c r="CD89" s="37">
        <f t="shared" si="101"/>
        <v>0</v>
      </c>
      <c r="CE89" s="37">
        <f t="shared" si="102"/>
        <v>0</v>
      </c>
      <c r="CF89" s="37">
        <f t="shared" si="103"/>
        <v>0</v>
      </c>
      <c r="CG89" s="37">
        <f t="shared" si="104"/>
        <v>0</v>
      </c>
      <c r="CH89" s="37"/>
      <c r="CI89" s="37">
        <f t="shared" ca="1" si="105"/>
        <v>0</v>
      </c>
      <c r="CJ89" s="37">
        <f t="shared" ca="1" si="106"/>
        <v>0</v>
      </c>
      <c r="CK89" s="37">
        <f t="shared" ca="1" si="107"/>
        <v>0</v>
      </c>
      <c r="CL89" s="37">
        <f t="shared" ca="1" si="108"/>
        <v>0</v>
      </c>
      <c r="CM89" s="37">
        <f t="shared" ca="1" si="109"/>
        <v>0</v>
      </c>
      <c r="CN89" s="37">
        <f t="shared" ca="1" si="110"/>
        <v>0</v>
      </c>
      <c r="CO89" s="37">
        <f t="shared" ca="1" si="111"/>
        <v>0</v>
      </c>
      <c r="CP89" s="37">
        <f t="shared" ca="1" si="112"/>
        <v>0</v>
      </c>
      <c r="CQ89" s="37">
        <f t="shared" ca="1" si="113"/>
        <v>0</v>
      </c>
      <c r="CR89" s="37">
        <f t="shared" ca="1" si="114"/>
        <v>0</v>
      </c>
      <c r="CS89" s="37">
        <f t="shared" ca="1" si="115"/>
        <v>0</v>
      </c>
      <c r="CT89" s="37">
        <f t="shared" ca="1" si="116"/>
        <v>0</v>
      </c>
      <c r="CU89" s="37">
        <f t="shared" ca="1" si="117"/>
        <v>0</v>
      </c>
      <c r="CV89" s="37">
        <f t="shared" ca="1" si="118"/>
        <v>0</v>
      </c>
      <c r="CW89" s="37">
        <f t="shared" ca="1" si="119"/>
        <v>0</v>
      </c>
      <c r="CX89" s="37">
        <f t="shared" ca="1" si="120"/>
        <v>0</v>
      </c>
      <c r="CY89" s="37">
        <f t="shared" ca="1" si="121"/>
        <v>0</v>
      </c>
      <c r="CZ89" s="37">
        <f t="shared" ca="1" si="122"/>
        <v>0</v>
      </c>
      <c r="DA89" s="37">
        <f t="shared" ca="1" si="123"/>
        <v>0</v>
      </c>
      <c r="DB89" s="37">
        <f t="shared" ca="1" si="124"/>
        <v>0</v>
      </c>
      <c r="DC89" s="37">
        <f t="shared" ca="1" si="125"/>
        <v>0</v>
      </c>
      <c r="DD89" s="37">
        <f t="shared" ca="1" si="126"/>
        <v>0</v>
      </c>
      <c r="DE89" s="37">
        <f t="shared" ca="1" si="127"/>
        <v>0</v>
      </c>
      <c r="DF89" s="37">
        <f t="shared" ca="1" si="128"/>
        <v>0</v>
      </c>
      <c r="DG89" s="37">
        <f t="shared" ca="1" si="129"/>
        <v>0</v>
      </c>
      <c r="DH89" s="37">
        <f t="shared" ca="1" si="130"/>
        <v>0</v>
      </c>
      <c r="DI89" s="37">
        <f t="shared" ca="1" si="131"/>
        <v>0</v>
      </c>
      <c r="DJ89" s="37">
        <f t="shared" ca="1" si="132"/>
        <v>0</v>
      </c>
      <c r="DK89" s="37">
        <f t="shared" ca="1" si="133"/>
        <v>0</v>
      </c>
      <c r="DL89" s="37">
        <f t="shared" ca="1" si="134"/>
        <v>0</v>
      </c>
    </row>
    <row r="90" spans="5:116" ht="14.65" thickBot="1" x14ac:dyDescent="0.5">
      <c r="E90" s="16"/>
      <c r="F90" s="16"/>
      <c r="G90" s="17"/>
      <c r="H90" s="17"/>
      <c r="I90" s="17"/>
      <c r="J90" s="17"/>
      <c r="K90" s="17"/>
      <c r="T90" s="20">
        <v>82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 t="s">
        <v>141</v>
      </c>
      <c r="AW90" s="1" t="s">
        <v>141</v>
      </c>
      <c r="AX90" s="1" t="s">
        <v>141</v>
      </c>
      <c r="AY90" s="1" t="s">
        <v>141</v>
      </c>
      <c r="AZ90" s="39">
        <f t="shared" ca="1" si="135"/>
        <v>0</v>
      </c>
      <c r="BA90" s="136"/>
      <c r="BB90" s="132"/>
      <c r="BD90" s="37">
        <f t="shared" si="75"/>
        <v>0</v>
      </c>
      <c r="BE90" s="37">
        <f t="shared" si="76"/>
        <v>0</v>
      </c>
      <c r="BF90" s="37">
        <f t="shared" si="77"/>
        <v>0</v>
      </c>
      <c r="BG90" s="37">
        <f t="shared" si="78"/>
        <v>0</v>
      </c>
      <c r="BH90" s="37">
        <f t="shared" si="79"/>
        <v>0</v>
      </c>
      <c r="BI90" s="37">
        <f t="shared" si="80"/>
        <v>0</v>
      </c>
      <c r="BJ90" s="37">
        <f t="shared" si="81"/>
        <v>0</v>
      </c>
      <c r="BK90" s="37">
        <f t="shared" si="82"/>
        <v>0</v>
      </c>
      <c r="BL90" s="37">
        <f t="shared" si="83"/>
        <v>0</v>
      </c>
      <c r="BM90" s="37">
        <f t="shared" si="84"/>
        <v>0</v>
      </c>
      <c r="BN90" s="37">
        <f t="shared" si="85"/>
        <v>0</v>
      </c>
      <c r="BO90" s="37">
        <f t="shared" si="86"/>
        <v>0</v>
      </c>
      <c r="BP90" s="37">
        <f t="shared" si="87"/>
        <v>0</v>
      </c>
      <c r="BQ90" s="37">
        <f t="shared" si="88"/>
        <v>0</v>
      </c>
      <c r="BR90" s="37">
        <f t="shared" si="89"/>
        <v>0</v>
      </c>
      <c r="BS90" s="37">
        <f t="shared" si="90"/>
        <v>0</v>
      </c>
      <c r="BT90" s="37">
        <f t="shared" si="91"/>
        <v>0</v>
      </c>
      <c r="BU90" s="37">
        <f t="shared" si="92"/>
        <v>0</v>
      </c>
      <c r="BV90" s="37">
        <f t="shared" si="93"/>
        <v>0</v>
      </c>
      <c r="BW90" s="37">
        <f t="shared" si="94"/>
        <v>0</v>
      </c>
      <c r="BX90" s="37">
        <f t="shared" si="95"/>
        <v>0</v>
      </c>
      <c r="BY90" s="37">
        <f t="shared" si="96"/>
        <v>0</v>
      </c>
      <c r="BZ90" s="37">
        <f t="shared" si="97"/>
        <v>0</v>
      </c>
      <c r="CA90" s="37">
        <f t="shared" si="98"/>
        <v>0</v>
      </c>
      <c r="CB90" s="37">
        <f t="shared" si="99"/>
        <v>0</v>
      </c>
      <c r="CC90" s="37">
        <f t="shared" si="100"/>
        <v>0</v>
      </c>
      <c r="CD90" s="37">
        <f t="shared" si="101"/>
        <v>0</v>
      </c>
      <c r="CE90" s="37">
        <f t="shared" si="102"/>
        <v>0</v>
      </c>
      <c r="CF90" s="37">
        <f t="shared" si="103"/>
        <v>0</v>
      </c>
      <c r="CG90" s="37">
        <f t="shared" si="104"/>
        <v>0</v>
      </c>
      <c r="CH90" s="37"/>
      <c r="CI90" s="37">
        <f t="shared" ca="1" si="105"/>
        <v>0</v>
      </c>
      <c r="CJ90" s="37">
        <f t="shared" ca="1" si="106"/>
        <v>0</v>
      </c>
      <c r="CK90" s="37">
        <f t="shared" ca="1" si="107"/>
        <v>0</v>
      </c>
      <c r="CL90" s="37">
        <f t="shared" ca="1" si="108"/>
        <v>0</v>
      </c>
      <c r="CM90" s="37">
        <f t="shared" ca="1" si="109"/>
        <v>0</v>
      </c>
      <c r="CN90" s="37">
        <f t="shared" ca="1" si="110"/>
        <v>0</v>
      </c>
      <c r="CO90" s="37">
        <f t="shared" ca="1" si="111"/>
        <v>0</v>
      </c>
      <c r="CP90" s="37">
        <f t="shared" ca="1" si="112"/>
        <v>0</v>
      </c>
      <c r="CQ90" s="37">
        <f t="shared" ca="1" si="113"/>
        <v>0</v>
      </c>
      <c r="CR90" s="37">
        <f t="shared" ca="1" si="114"/>
        <v>0</v>
      </c>
      <c r="CS90" s="37">
        <f t="shared" ca="1" si="115"/>
        <v>0</v>
      </c>
      <c r="CT90" s="37">
        <f t="shared" ca="1" si="116"/>
        <v>0</v>
      </c>
      <c r="CU90" s="37">
        <f t="shared" ca="1" si="117"/>
        <v>0</v>
      </c>
      <c r="CV90" s="37">
        <f t="shared" ca="1" si="118"/>
        <v>0</v>
      </c>
      <c r="CW90" s="37">
        <f t="shared" ca="1" si="119"/>
        <v>0</v>
      </c>
      <c r="CX90" s="37">
        <f t="shared" ca="1" si="120"/>
        <v>0</v>
      </c>
      <c r="CY90" s="37">
        <f t="shared" ca="1" si="121"/>
        <v>0</v>
      </c>
      <c r="CZ90" s="37">
        <f t="shared" ca="1" si="122"/>
        <v>0</v>
      </c>
      <c r="DA90" s="37">
        <f t="shared" ca="1" si="123"/>
        <v>0</v>
      </c>
      <c r="DB90" s="37">
        <f t="shared" ca="1" si="124"/>
        <v>0</v>
      </c>
      <c r="DC90" s="37">
        <f t="shared" ca="1" si="125"/>
        <v>0</v>
      </c>
      <c r="DD90" s="37">
        <f t="shared" ca="1" si="126"/>
        <v>0</v>
      </c>
      <c r="DE90" s="37">
        <f t="shared" ca="1" si="127"/>
        <v>0</v>
      </c>
      <c r="DF90" s="37">
        <f t="shared" ca="1" si="128"/>
        <v>0</v>
      </c>
      <c r="DG90" s="37">
        <f t="shared" ca="1" si="129"/>
        <v>0</v>
      </c>
      <c r="DH90" s="37">
        <f t="shared" ca="1" si="130"/>
        <v>0</v>
      </c>
      <c r="DI90" s="37">
        <f t="shared" ca="1" si="131"/>
        <v>0</v>
      </c>
      <c r="DJ90" s="37">
        <f t="shared" ca="1" si="132"/>
        <v>0</v>
      </c>
      <c r="DK90" s="37">
        <f t="shared" ca="1" si="133"/>
        <v>0</v>
      </c>
      <c r="DL90" s="37">
        <f t="shared" ca="1" si="134"/>
        <v>0</v>
      </c>
    </row>
    <row r="91" spans="5:116" ht="14.65" thickBot="1" x14ac:dyDescent="0.5">
      <c r="E91" s="16"/>
      <c r="F91" s="16"/>
      <c r="G91" s="17"/>
      <c r="H91" s="17"/>
      <c r="I91" s="17"/>
      <c r="J91" s="17"/>
      <c r="K91" s="17"/>
      <c r="T91" s="20">
        <v>83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 t="s">
        <v>141</v>
      </c>
      <c r="AW91" s="1" t="s">
        <v>141</v>
      </c>
      <c r="AX91" s="1" t="s">
        <v>141</v>
      </c>
      <c r="AY91" s="1" t="s">
        <v>141</v>
      </c>
      <c r="AZ91" s="39">
        <f t="shared" ca="1" si="135"/>
        <v>0</v>
      </c>
      <c r="BA91" s="136"/>
      <c r="BB91" s="132"/>
      <c r="BD91" s="37">
        <f t="shared" si="75"/>
        <v>0</v>
      </c>
      <c r="BE91" s="37">
        <f t="shared" si="76"/>
        <v>0</v>
      </c>
      <c r="BF91" s="37">
        <f t="shared" si="77"/>
        <v>0</v>
      </c>
      <c r="BG91" s="37">
        <f t="shared" si="78"/>
        <v>0</v>
      </c>
      <c r="BH91" s="37">
        <f t="shared" si="79"/>
        <v>0</v>
      </c>
      <c r="BI91" s="37">
        <f t="shared" si="80"/>
        <v>0</v>
      </c>
      <c r="BJ91" s="37">
        <f t="shared" si="81"/>
        <v>0</v>
      </c>
      <c r="BK91" s="37">
        <f t="shared" si="82"/>
        <v>0</v>
      </c>
      <c r="BL91" s="37">
        <f t="shared" si="83"/>
        <v>0</v>
      </c>
      <c r="BM91" s="37">
        <f t="shared" si="84"/>
        <v>0</v>
      </c>
      <c r="BN91" s="37">
        <f t="shared" si="85"/>
        <v>0</v>
      </c>
      <c r="BO91" s="37">
        <f t="shared" si="86"/>
        <v>0</v>
      </c>
      <c r="BP91" s="37">
        <f t="shared" si="87"/>
        <v>0</v>
      </c>
      <c r="BQ91" s="37">
        <f t="shared" si="88"/>
        <v>0</v>
      </c>
      <c r="BR91" s="37">
        <f t="shared" si="89"/>
        <v>0</v>
      </c>
      <c r="BS91" s="37">
        <f t="shared" si="90"/>
        <v>0</v>
      </c>
      <c r="BT91" s="37">
        <f t="shared" si="91"/>
        <v>0</v>
      </c>
      <c r="BU91" s="37">
        <f t="shared" si="92"/>
        <v>0</v>
      </c>
      <c r="BV91" s="37">
        <f t="shared" si="93"/>
        <v>0</v>
      </c>
      <c r="BW91" s="37">
        <f t="shared" si="94"/>
        <v>0</v>
      </c>
      <c r="BX91" s="37">
        <f t="shared" si="95"/>
        <v>0</v>
      </c>
      <c r="BY91" s="37">
        <f t="shared" si="96"/>
        <v>0</v>
      </c>
      <c r="BZ91" s="37">
        <f t="shared" si="97"/>
        <v>0</v>
      </c>
      <c r="CA91" s="37">
        <f t="shared" si="98"/>
        <v>0</v>
      </c>
      <c r="CB91" s="37">
        <f t="shared" si="99"/>
        <v>0</v>
      </c>
      <c r="CC91" s="37">
        <f t="shared" si="100"/>
        <v>0</v>
      </c>
      <c r="CD91" s="37">
        <f t="shared" si="101"/>
        <v>0</v>
      </c>
      <c r="CE91" s="37">
        <f t="shared" si="102"/>
        <v>0</v>
      </c>
      <c r="CF91" s="37">
        <f t="shared" si="103"/>
        <v>0</v>
      </c>
      <c r="CG91" s="37">
        <f t="shared" si="104"/>
        <v>0</v>
      </c>
      <c r="CH91" s="37"/>
      <c r="CI91" s="37">
        <f t="shared" ca="1" si="105"/>
        <v>0</v>
      </c>
      <c r="CJ91" s="37">
        <f t="shared" ca="1" si="106"/>
        <v>0</v>
      </c>
      <c r="CK91" s="37">
        <f t="shared" ca="1" si="107"/>
        <v>0</v>
      </c>
      <c r="CL91" s="37">
        <f t="shared" ca="1" si="108"/>
        <v>0</v>
      </c>
      <c r="CM91" s="37">
        <f t="shared" ca="1" si="109"/>
        <v>0</v>
      </c>
      <c r="CN91" s="37">
        <f t="shared" ca="1" si="110"/>
        <v>0</v>
      </c>
      <c r="CO91" s="37">
        <f t="shared" ca="1" si="111"/>
        <v>0</v>
      </c>
      <c r="CP91" s="37">
        <f t="shared" ca="1" si="112"/>
        <v>0</v>
      </c>
      <c r="CQ91" s="37">
        <f t="shared" ca="1" si="113"/>
        <v>0</v>
      </c>
      <c r="CR91" s="37">
        <f t="shared" ca="1" si="114"/>
        <v>0</v>
      </c>
      <c r="CS91" s="37">
        <f t="shared" ca="1" si="115"/>
        <v>0</v>
      </c>
      <c r="CT91" s="37">
        <f t="shared" ca="1" si="116"/>
        <v>0</v>
      </c>
      <c r="CU91" s="37">
        <f t="shared" ca="1" si="117"/>
        <v>0</v>
      </c>
      <c r="CV91" s="37">
        <f t="shared" ca="1" si="118"/>
        <v>0</v>
      </c>
      <c r="CW91" s="37">
        <f t="shared" ca="1" si="119"/>
        <v>0</v>
      </c>
      <c r="CX91" s="37">
        <f t="shared" ca="1" si="120"/>
        <v>0</v>
      </c>
      <c r="CY91" s="37">
        <f t="shared" ca="1" si="121"/>
        <v>0</v>
      </c>
      <c r="CZ91" s="37">
        <f t="shared" ca="1" si="122"/>
        <v>0</v>
      </c>
      <c r="DA91" s="37">
        <f t="shared" ca="1" si="123"/>
        <v>0</v>
      </c>
      <c r="DB91" s="37">
        <f t="shared" ca="1" si="124"/>
        <v>0</v>
      </c>
      <c r="DC91" s="37">
        <f t="shared" ca="1" si="125"/>
        <v>0</v>
      </c>
      <c r="DD91" s="37">
        <f t="shared" ca="1" si="126"/>
        <v>0</v>
      </c>
      <c r="DE91" s="37">
        <f t="shared" ca="1" si="127"/>
        <v>0</v>
      </c>
      <c r="DF91" s="37">
        <f t="shared" ca="1" si="128"/>
        <v>0</v>
      </c>
      <c r="DG91" s="37">
        <f t="shared" ca="1" si="129"/>
        <v>0</v>
      </c>
      <c r="DH91" s="37">
        <f t="shared" ca="1" si="130"/>
        <v>0</v>
      </c>
      <c r="DI91" s="37">
        <f t="shared" ca="1" si="131"/>
        <v>0</v>
      </c>
      <c r="DJ91" s="37">
        <f t="shared" ca="1" si="132"/>
        <v>0</v>
      </c>
      <c r="DK91" s="37">
        <f t="shared" ca="1" si="133"/>
        <v>0</v>
      </c>
      <c r="DL91" s="37">
        <f t="shared" ca="1" si="134"/>
        <v>0</v>
      </c>
    </row>
    <row r="92" spans="5:116" ht="14.65" thickBot="1" x14ac:dyDescent="0.5">
      <c r="E92" s="16"/>
      <c r="F92" s="16"/>
      <c r="G92" s="17"/>
      <c r="H92" s="17"/>
      <c r="I92" s="17"/>
      <c r="J92" s="17"/>
      <c r="K92" s="17"/>
      <c r="T92" s="20">
        <v>84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 t="s">
        <v>141</v>
      </c>
      <c r="AW92" s="1" t="s">
        <v>141</v>
      </c>
      <c r="AX92" s="1" t="s">
        <v>141</v>
      </c>
      <c r="AY92" s="1" t="s">
        <v>141</v>
      </c>
      <c r="AZ92" s="39">
        <f t="shared" ca="1" si="135"/>
        <v>0</v>
      </c>
      <c r="BA92" s="136"/>
      <c r="BB92" s="132"/>
      <c r="BD92" s="37">
        <f t="shared" si="75"/>
        <v>0</v>
      </c>
      <c r="BE92" s="37">
        <f t="shared" si="76"/>
        <v>0</v>
      </c>
      <c r="BF92" s="37">
        <f t="shared" si="77"/>
        <v>0</v>
      </c>
      <c r="BG92" s="37">
        <f t="shared" si="78"/>
        <v>0</v>
      </c>
      <c r="BH92" s="37">
        <f t="shared" si="79"/>
        <v>0</v>
      </c>
      <c r="BI92" s="37">
        <f t="shared" si="80"/>
        <v>0</v>
      </c>
      <c r="BJ92" s="37">
        <f t="shared" si="81"/>
        <v>0</v>
      </c>
      <c r="BK92" s="37">
        <f t="shared" si="82"/>
        <v>0</v>
      </c>
      <c r="BL92" s="37">
        <f t="shared" si="83"/>
        <v>0</v>
      </c>
      <c r="BM92" s="37">
        <f t="shared" si="84"/>
        <v>0</v>
      </c>
      <c r="BN92" s="37">
        <f t="shared" si="85"/>
        <v>0</v>
      </c>
      <c r="BO92" s="37">
        <f t="shared" si="86"/>
        <v>0</v>
      </c>
      <c r="BP92" s="37">
        <f t="shared" si="87"/>
        <v>0</v>
      </c>
      <c r="BQ92" s="37">
        <f t="shared" si="88"/>
        <v>0</v>
      </c>
      <c r="BR92" s="37">
        <f t="shared" si="89"/>
        <v>0</v>
      </c>
      <c r="BS92" s="37">
        <f t="shared" si="90"/>
        <v>0</v>
      </c>
      <c r="BT92" s="37">
        <f t="shared" si="91"/>
        <v>0</v>
      </c>
      <c r="BU92" s="37">
        <f t="shared" si="92"/>
        <v>0</v>
      </c>
      <c r="BV92" s="37">
        <f t="shared" si="93"/>
        <v>0</v>
      </c>
      <c r="BW92" s="37">
        <f t="shared" si="94"/>
        <v>0</v>
      </c>
      <c r="BX92" s="37">
        <f t="shared" si="95"/>
        <v>0</v>
      </c>
      <c r="BY92" s="37">
        <f t="shared" si="96"/>
        <v>0</v>
      </c>
      <c r="BZ92" s="37">
        <f t="shared" si="97"/>
        <v>0</v>
      </c>
      <c r="CA92" s="37">
        <f t="shared" si="98"/>
        <v>0</v>
      </c>
      <c r="CB92" s="37">
        <f t="shared" si="99"/>
        <v>0</v>
      </c>
      <c r="CC92" s="37">
        <f t="shared" si="100"/>
        <v>0</v>
      </c>
      <c r="CD92" s="37">
        <f t="shared" si="101"/>
        <v>0</v>
      </c>
      <c r="CE92" s="37">
        <f t="shared" si="102"/>
        <v>0</v>
      </c>
      <c r="CF92" s="37">
        <f t="shared" si="103"/>
        <v>0</v>
      </c>
      <c r="CG92" s="37">
        <f t="shared" si="104"/>
        <v>0</v>
      </c>
      <c r="CH92" s="37"/>
      <c r="CI92" s="37">
        <f t="shared" ca="1" si="105"/>
        <v>0</v>
      </c>
      <c r="CJ92" s="37">
        <f t="shared" ca="1" si="106"/>
        <v>0</v>
      </c>
      <c r="CK92" s="37">
        <f t="shared" ca="1" si="107"/>
        <v>0</v>
      </c>
      <c r="CL92" s="37">
        <f t="shared" ca="1" si="108"/>
        <v>0</v>
      </c>
      <c r="CM92" s="37">
        <f t="shared" ca="1" si="109"/>
        <v>0</v>
      </c>
      <c r="CN92" s="37">
        <f t="shared" ca="1" si="110"/>
        <v>0</v>
      </c>
      <c r="CO92" s="37">
        <f t="shared" ca="1" si="111"/>
        <v>0</v>
      </c>
      <c r="CP92" s="37">
        <f t="shared" ca="1" si="112"/>
        <v>0</v>
      </c>
      <c r="CQ92" s="37">
        <f t="shared" ca="1" si="113"/>
        <v>0</v>
      </c>
      <c r="CR92" s="37">
        <f t="shared" ca="1" si="114"/>
        <v>0</v>
      </c>
      <c r="CS92" s="37">
        <f t="shared" ca="1" si="115"/>
        <v>0</v>
      </c>
      <c r="CT92" s="37">
        <f t="shared" ca="1" si="116"/>
        <v>0</v>
      </c>
      <c r="CU92" s="37">
        <f t="shared" ca="1" si="117"/>
        <v>0</v>
      </c>
      <c r="CV92" s="37">
        <f t="shared" ca="1" si="118"/>
        <v>0</v>
      </c>
      <c r="CW92" s="37">
        <f t="shared" ca="1" si="119"/>
        <v>0</v>
      </c>
      <c r="CX92" s="37">
        <f t="shared" ca="1" si="120"/>
        <v>0</v>
      </c>
      <c r="CY92" s="37">
        <f t="shared" ca="1" si="121"/>
        <v>0</v>
      </c>
      <c r="CZ92" s="37">
        <f t="shared" ca="1" si="122"/>
        <v>0</v>
      </c>
      <c r="DA92" s="37">
        <f t="shared" ca="1" si="123"/>
        <v>0</v>
      </c>
      <c r="DB92" s="37">
        <f t="shared" ca="1" si="124"/>
        <v>0</v>
      </c>
      <c r="DC92" s="37">
        <f t="shared" ca="1" si="125"/>
        <v>0</v>
      </c>
      <c r="DD92" s="37">
        <f t="shared" ca="1" si="126"/>
        <v>0</v>
      </c>
      <c r="DE92" s="37">
        <f t="shared" ca="1" si="127"/>
        <v>0</v>
      </c>
      <c r="DF92" s="37">
        <f t="shared" ca="1" si="128"/>
        <v>0</v>
      </c>
      <c r="DG92" s="37">
        <f t="shared" ca="1" si="129"/>
        <v>0</v>
      </c>
      <c r="DH92" s="37">
        <f t="shared" ca="1" si="130"/>
        <v>0</v>
      </c>
      <c r="DI92" s="37">
        <f t="shared" ca="1" si="131"/>
        <v>0</v>
      </c>
      <c r="DJ92" s="37">
        <f t="shared" ca="1" si="132"/>
        <v>0</v>
      </c>
      <c r="DK92" s="37">
        <f t="shared" ca="1" si="133"/>
        <v>0</v>
      </c>
      <c r="DL92" s="37">
        <f t="shared" ca="1" si="134"/>
        <v>0</v>
      </c>
    </row>
    <row r="93" spans="5:116" ht="14.65" thickBot="1" x14ac:dyDescent="0.5">
      <c r="E93" s="16"/>
      <c r="F93" s="16"/>
      <c r="G93" s="17"/>
      <c r="H93" s="17"/>
      <c r="I93" s="17"/>
      <c r="J93" s="17"/>
      <c r="K93" s="17"/>
      <c r="T93" s="20">
        <v>85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 t="s">
        <v>141</v>
      </c>
      <c r="AW93" s="1" t="s">
        <v>141</v>
      </c>
      <c r="AX93" s="1" t="s">
        <v>141</v>
      </c>
      <c r="AY93" s="1" t="s">
        <v>141</v>
      </c>
      <c r="AZ93" s="39">
        <f t="shared" ca="1" si="135"/>
        <v>0</v>
      </c>
      <c r="BA93" s="136"/>
      <c r="BB93" s="132"/>
      <c r="BD93" s="37">
        <f t="shared" si="75"/>
        <v>0</v>
      </c>
      <c r="BE93" s="37">
        <f t="shared" si="76"/>
        <v>0</v>
      </c>
      <c r="BF93" s="37">
        <f t="shared" si="77"/>
        <v>0</v>
      </c>
      <c r="BG93" s="37">
        <f t="shared" si="78"/>
        <v>0</v>
      </c>
      <c r="BH93" s="37">
        <f t="shared" si="79"/>
        <v>0</v>
      </c>
      <c r="BI93" s="37">
        <f t="shared" si="80"/>
        <v>0</v>
      </c>
      <c r="BJ93" s="37">
        <f t="shared" si="81"/>
        <v>0</v>
      </c>
      <c r="BK93" s="37">
        <f t="shared" si="82"/>
        <v>0</v>
      </c>
      <c r="BL93" s="37">
        <f t="shared" si="83"/>
        <v>0</v>
      </c>
      <c r="BM93" s="37">
        <f t="shared" si="84"/>
        <v>0</v>
      </c>
      <c r="BN93" s="37">
        <f t="shared" si="85"/>
        <v>0</v>
      </c>
      <c r="BO93" s="37">
        <f t="shared" si="86"/>
        <v>0</v>
      </c>
      <c r="BP93" s="37">
        <f t="shared" si="87"/>
        <v>0</v>
      </c>
      <c r="BQ93" s="37">
        <f t="shared" si="88"/>
        <v>0</v>
      </c>
      <c r="BR93" s="37">
        <f t="shared" si="89"/>
        <v>0</v>
      </c>
      <c r="BS93" s="37">
        <f t="shared" si="90"/>
        <v>0</v>
      </c>
      <c r="BT93" s="37">
        <f t="shared" si="91"/>
        <v>0</v>
      </c>
      <c r="BU93" s="37">
        <f t="shared" si="92"/>
        <v>0</v>
      </c>
      <c r="BV93" s="37">
        <f t="shared" si="93"/>
        <v>0</v>
      </c>
      <c r="BW93" s="37">
        <f t="shared" si="94"/>
        <v>0</v>
      </c>
      <c r="BX93" s="37">
        <f t="shared" si="95"/>
        <v>0</v>
      </c>
      <c r="BY93" s="37">
        <f t="shared" si="96"/>
        <v>0</v>
      </c>
      <c r="BZ93" s="37">
        <f t="shared" si="97"/>
        <v>0</v>
      </c>
      <c r="CA93" s="37">
        <f t="shared" si="98"/>
        <v>0</v>
      </c>
      <c r="CB93" s="37">
        <f t="shared" si="99"/>
        <v>0</v>
      </c>
      <c r="CC93" s="37">
        <f t="shared" si="100"/>
        <v>0</v>
      </c>
      <c r="CD93" s="37">
        <f t="shared" si="101"/>
        <v>0</v>
      </c>
      <c r="CE93" s="37">
        <f t="shared" si="102"/>
        <v>0</v>
      </c>
      <c r="CF93" s="37">
        <f t="shared" si="103"/>
        <v>0</v>
      </c>
      <c r="CG93" s="37">
        <f t="shared" si="104"/>
        <v>0</v>
      </c>
      <c r="CH93" s="37"/>
      <c r="CI93" s="37">
        <f t="shared" ca="1" si="105"/>
        <v>0</v>
      </c>
      <c r="CJ93" s="37">
        <f t="shared" ca="1" si="106"/>
        <v>0</v>
      </c>
      <c r="CK93" s="37">
        <f t="shared" ca="1" si="107"/>
        <v>0</v>
      </c>
      <c r="CL93" s="37">
        <f t="shared" ca="1" si="108"/>
        <v>0</v>
      </c>
      <c r="CM93" s="37">
        <f t="shared" ca="1" si="109"/>
        <v>0</v>
      </c>
      <c r="CN93" s="37">
        <f t="shared" ca="1" si="110"/>
        <v>0</v>
      </c>
      <c r="CO93" s="37">
        <f t="shared" ca="1" si="111"/>
        <v>0</v>
      </c>
      <c r="CP93" s="37">
        <f t="shared" ca="1" si="112"/>
        <v>0</v>
      </c>
      <c r="CQ93" s="37">
        <f t="shared" ca="1" si="113"/>
        <v>0</v>
      </c>
      <c r="CR93" s="37">
        <f t="shared" ca="1" si="114"/>
        <v>0</v>
      </c>
      <c r="CS93" s="37">
        <f t="shared" ca="1" si="115"/>
        <v>0</v>
      </c>
      <c r="CT93" s="37">
        <f t="shared" ca="1" si="116"/>
        <v>0</v>
      </c>
      <c r="CU93" s="37">
        <f t="shared" ca="1" si="117"/>
        <v>0</v>
      </c>
      <c r="CV93" s="37">
        <f t="shared" ca="1" si="118"/>
        <v>0</v>
      </c>
      <c r="CW93" s="37">
        <f t="shared" ca="1" si="119"/>
        <v>0</v>
      </c>
      <c r="CX93" s="37">
        <f t="shared" ca="1" si="120"/>
        <v>0</v>
      </c>
      <c r="CY93" s="37">
        <f t="shared" ca="1" si="121"/>
        <v>0</v>
      </c>
      <c r="CZ93" s="37">
        <f t="shared" ca="1" si="122"/>
        <v>0</v>
      </c>
      <c r="DA93" s="37">
        <f t="shared" ca="1" si="123"/>
        <v>0</v>
      </c>
      <c r="DB93" s="37">
        <f t="shared" ca="1" si="124"/>
        <v>0</v>
      </c>
      <c r="DC93" s="37">
        <f t="shared" ca="1" si="125"/>
        <v>0</v>
      </c>
      <c r="DD93" s="37">
        <f t="shared" ca="1" si="126"/>
        <v>0</v>
      </c>
      <c r="DE93" s="37">
        <f t="shared" ca="1" si="127"/>
        <v>0</v>
      </c>
      <c r="DF93" s="37">
        <f t="shared" ca="1" si="128"/>
        <v>0</v>
      </c>
      <c r="DG93" s="37">
        <f t="shared" ca="1" si="129"/>
        <v>0</v>
      </c>
      <c r="DH93" s="37">
        <f t="shared" ca="1" si="130"/>
        <v>0</v>
      </c>
      <c r="DI93" s="37">
        <f t="shared" ca="1" si="131"/>
        <v>0</v>
      </c>
      <c r="DJ93" s="37">
        <f t="shared" ca="1" si="132"/>
        <v>0</v>
      </c>
      <c r="DK93" s="37">
        <f t="shared" ca="1" si="133"/>
        <v>0</v>
      </c>
      <c r="DL93" s="37">
        <f t="shared" ca="1" si="134"/>
        <v>0</v>
      </c>
    </row>
    <row r="94" spans="5:116" ht="14.65" thickBot="1" x14ac:dyDescent="0.5">
      <c r="E94" s="16"/>
      <c r="F94" s="16"/>
      <c r="G94" s="17"/>
      <c r="H94" s="17"/>
      <c r="I94" s="17"/>
      <c r="J94" s="17"/>
      <c r="K94" s="17"/>
      <c r="T94" s="20">
        <v>86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 t="s">
        <v>141</v>
      </c>
      <c r="AW94" s="1" t="s">
        <v>141</v>
      </c>
      <c r="AX94" s="1" t="s">
        <v>141</v>
      </c>
      <c r="AY94" s="1" t="s">
        <v>141</v>
      </c>
      <c r="AZ94" s="39">
        <f t="shared" ca="1" si="135"/>
        <v>0</v>
      </c>
      <c r="BA94" s="136"/>
      <c r="BB94" s="132"/>
      <c r="BD94" s="37">
        <f t="shared" si="75"/>
        <v>0</v>
      </c>
      <c r="BE94" s="37">
        <f t="shared" si="76"/>
        <v>0</v>
      </c>
      <c r="BF94" s="37">
        <f t="shared" si="77"/>
        <v>0</v>
      </c>
      <c r="BG94" s="37">
        <f t="shared" si="78"/>
        <v>0</v>
      </c>
      <c r="BH94" s="37">
        <f t="shared" si="79"/>
        <v>0</v>
      </c>
      <c r="BI94" s="37">
        <f t="shared" si="80"/>
        <v>0</v>
      </c>
      <c r="BJ94" s="37">
        <f t="shared" si="81"/>
        <v>0</v>
      </c>
      <c r="BK94" s="37">
        <f t="shared" si="82"/>
        <v>0</v>
      </c>
      <c r="BL94" s="37">
        <f t="shared" si="83"/>
        <v>0</v>
      </c>
      <c r="BM94" s="37">
        <f t="shared" si="84"/>
        <v>0</v>
      </c>
      <c r="BN94" s="37">
        <f t="shared" si="85"/>
        <v>0</v>
      </c>
      <c r="BO94" s="37">
        <f t="shared" si="86"/>
        <v>0</v>
      </c>
      <c r="BP94" s="37">
        <f t="shared" si="87"/>
        <v>0</v>
      </c>
      <c r="BQ94" s="37">
        <f t="shared" si="88"/>
        <v>0</v>
      </c>
      <c r="BR94" s="37">
        <f t="shared" si="89"/>
        <v>0</v>
      </c>
      <c r="BS94" s="37">
        <f t="shared" si="90"/>
        <v>0</v>
      </c>
      <c r="BT94" s="37">
        <f t="shared" si="91"/>
        <v>0</v>
      </c>
      <c r="BU94" s="37">
        <f t="shared" si="92"/>
        <v>0</v>
      </c>
      <c r="BV94" s="37">
        <f t="shared" si="93"/>
        <v>0</v>
      </c>
      <c r="BW94" s="37">
        <f t="shared" si="94"/>
        <v>0</v>
      </c>
      <c r="BX94" s="37">
        <f t="shared" si="95"/>
        <v>0</v>
      </c>
      <c r="BY94" s="37">
        <f t="shared" si="96"/>
        <v>0</v>
      </c>
      <c r="BZ94" s="37">
        <f t="shared" si="97"/>
        <v>0</v>
      </c>
      <c r="CA94" s="37">
        <f t="shared" si="98"/>
        <v>0</v>
      </c>
      <c r="CB94" s="37">
        <f t="shared" si="99"/>
        <v>0</v>
      </c>
      <c r="CC94" s="37">
        <f t="shared" si="100"/>
        <v>0</v>
      </c>
      <c r="CD94" s="37">
        <f t="shared" si="101"/>
        <v>0</v>
      </c>
      <c r="CE94" s="37">
        <f t="shared" si="102"/>
        <v>0</v>
      </c>
      <c r="CF94" s="37">
        <f t="shared" si="103"/>
        <v>0</v>
      </c>
      <c r="CG94" s="37">
        <f t="shared" si="104"/>
        <v>0</v>
      </c>
      <c r="CH94" s="37"/>
      <c r="CI94" s="37">
        <f t="shared" ca="1" si="105"/>
        <v>0</v>
      </c>
      <c r="CJ94" s="37">
        <f t="shared" ca="1" si="106"/>
        <v>0</v>
      </c>
      <c r="CK94" s="37">
        <f t="shared" ca="1" si="107"/>
        <v>0</v>
      </c>
      <c r="CL94" s="37">
        <f t="shared" ca="1" si="108"/>
        <v>0</v>
      </c>
      <c r="CM94" s="37">
        <f t="shared" ca="1" si="109"/>
        <v>0</v>
      </c>
      <c r="CN94" s="37">
        <f t="shared" ca="1" si="110"/>
        <v>0</v>
      </c>
      <c r="CO94" s="37">
        <f t="shared" ca="1" si="111"/>
        <v>0</v>
      </c>
      <c r="CP94" s="37">
        <f t="shared" ca="1" si="112"/>
        <v>0</v>
      </c>
      <c r="CQ94" s="37">
        <f t="shared" ca="1" si="113"/>
        <v>0</v>
      </c>
      <c r="CR94" s="37">
        <f t="shared" ca="1" si="114"/>
        <v>0</v>
      </c>
      <c r="CS94" s="37">
        <f t="shared" ca="1" si="115"/>
        <v>0</v>
      </c>
      <c r="CT94" s="37">
        <f t="shared" ca="1" si="116"/>
        <v>0</v>
      </c>
      <c r="CU94" s="37">
        <f t="shared" ca="1" si="117"/>
        <v>0</v>
      </c>
      <c r="CV94" s="37">
        <f t="shared" ca="1" si="118"/>
        <v>0</v>
      </c>
      <c r="CW94" s="37">
        <f t="shared" ca="1" si="119"/>
        <v>0</v>
      </c>
      <c r="CX94" s="37">
        <f t="shared" ca="1" si="120"/>
        <v>0</v>
      </c>
      <c r="CY94" s="37">
        <f t="shared" ca="1" si="121"/>
        <v>0</v>
      </c>
      <c r="CZ94" s="37">
        <f t="shared" ca="1" si="122"/>
        <v>0</v>
      </c>
      <c r="DA94" s="37">
        <f t="shared" ca="1" si="123"/>
        <v>0</v>
      </c>
      <c r="DB94" s="37">
        <f t="shared" ca="1" si="124"/>
        <v>0</v>
      </c>
      <c r="DC94" s="37">
        <f t="shared" ca="1" si="125"/>
        <v>0</v>
      </c>
      <c r="DD94" s="37">
        <f t="shared" ca="1" si="126"/>
        <v>0</v>
      </c>
      <c r="DE94" s="37">
        <f t="shared" ca="1" si="127"/>
        <v>0</v>
      </c>
      <c r="DF94" s="37">
        <f t="shared" ca="1" si="128"/>
        <v>0</v>
      </c>
      <c r="DG94" s="37">
        <f t="shared" ca="1" si="129"/>
        <v>0</v>
      </c>
      <c r="DH94" s="37">
        <f t="shared" ca="1" si="130"/>
        <v>0</v>
      </c>
      <c r="DI94" s="37">
        <f t="shared" ca="1" si="131"/>
        <v>0</v>
      </c>
      <c r="DJ94" s="37">
        <f t="shared" ca="1" si="132"/>
        <v>0</v>
      </c>
      <c r="DK94" s="37">
        <f t="shared" ca="1" si="133"/>
        <v>0</v>
      </c>
      <c r="DL94" s="37">
        <f t="shared" ca="1" si="134"/>
        <v>0</v>
      </c>
    </row>
    <row r="95" spans="5:116" ht="14.65" thickBot="1" x14ac:dyDescent="0.5">
      <c r="E95" s="16"/>
      <c r="F95" s="16"/>
      <c r="G95" s="17"/>
      <c r="H95" s="17"/>
      <c r="I95" s="17"/>
      <c r="J95" s="17"/>
      <c r="K95" s="17"/>
      <c r="T95" s="20">
        <v>87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 t="s">
        <v>141</v>
      </c>
      <c r="AW95" s="1" t="s">
        <v>141</v>
      </c>
      <c r="AX95" s="1" t="s">
        <v>141</v>
      </c>
      <c r="AY95" s="1" t="s">
        <v>141</v>
      </c>
      <c r="AZ95" s="39">
        <f t="shared" ca="1" si="135"/>
        <v>0</v>
      </c>
      <c r="BA95" s="136"/>
      <c r="BB95" s="132"/>
      <c r="BD95" s="37">
        <f t="shared" si="75"/>
        <v>0</v>
      </c>
      <c r="BE95" s="37">
        <f t="shared" si="76"/>
        <v>0</v>
      </c>
      <c r="BF95" s="37">
        <f t="shared" si="77"/>
        <v>0</v>
      </c>
      <c r="BG95" s="37">
        <f t="shared" si="78"/>
        <v>0</v>
      </c>
      <c r="BH95" s="37">
        <f t="shared" si="79"/>
        <v>0</v>
      </c>
      <c r="BI95" s="37">
        <f t="shared" si="80"/>
        <v>0</v>
      </c>
      <c r="BJ95" s="37">
        <f t="shared" si="81"/>
        <v>0</v>
      </c>
      <c r="BK95" s="37">
        <f t="shared" si="82"/>
        <v>0</v>
      </c>
      <c r="BL95" s="37">
        <f t="shared" si="83"/>
        <v>0</v>
      </c>
      <c r="BM95" s="37">
        <f t="shared" si="84"/>
        <v>0</v>
      </c>
      <c r="BN95" s="37">
        <f t="shared" si="85"/>
        <v>0</v>
      </c>
      <c r="BO95" s="37">
        <f t="shared" si="86"/>
        <v>0</v>
      </c>
      <c r="BP95" s="37">
        <f t="shared" si="87"/>
        <v>0</v>
      </c>
      <c r="BQ95" s="37">
        <f t="shared" si="88"/>
        <v>0</v>
      </c>
      <c r="BR95" s="37">
        <f t="shared" si="89"/>
        <v>0</v>
      </c>
      <c r="BS95" s="37">
        <f t="shared" si="90"/>
        <v>0</v>
      </c>
      <c r="BT95" s="37">
        <f t="shared" si="91"/>
        <v>0</v>
      </c>
      <c r="BU95" s="37">
        <f t="shared" si="92"/>
        <v>0</v>
      </c>
      <c r="BV95" s="37">
        <f t="shared" si="93"/>
        <v>0</v>
      </c>
      <c r="BW95" s="37">
        <f t="shared" si="94"/>
        <v>0</v>
      </c>
      <c r="BX95" s="37">
        <f t="shared" si="95"/>
        <v>0</v>
      </c>
      <c r="BY95" s="37">
        <f t="shared" si="96"/>
        <v>0</v>
      </c>
      <c r="BZ95" s="37">
        <f t="shared" si="97"/>
        <v>0</v>
      </c>
      <c r="CA95" s="37">
        <f t="shared" si="98"/>
        <v>0</v>
      </c>
      <c r="CB95" s="37">
        <f t="shared" si="99"/>
        <v>0</v>
      </c>
      <c r="CC95" s="37">
        <f t="shared" si="100"/>
        <v>0</v>
      </c>
      <c r="CD95" s="37">
        <f t="shared" si="101"/>
        <v>0</v>
      </c>
      <c r="CE95" s="37">
        <f t="shared" si="102"/>
        <v>0</v>
      </c>
      <c r="CF95" s="37">
        <f t="shared" si="103"/>
        <v>0</v>
      </c>
      <c r="CG95" s="37">
        <f t="shared" si="104"/>
        <v>0</v>
      </c>
      <c r="CH95" s="37"/>
      <c r="CI95" s="37">
        <f t="shared" ca="1" si="105"/>
        <v>0</v>
      </c>
      <c r="CJ95" s="37">
        <f t="shared" ca="1" si="106"/>
        <v>0</v>
      </c>
      <c r="CK95" s="37">
        <f t="shared" ca="1" si="107"/>
        <v>0</v>
      </c>
      <c r="CL95" s="37">
        <f t="shared" ca="1" si="108"/>
        <v>0</v>
      </c>
      <c r="CM95" s="37">
        <f t="shared" ca="1" si="109"/>
        <v>0</v>
      </c>
      <c r="CN95" s="37">
        <f t="shared" ca="1" si="110"/>
        <v>0</v>
      </c>
      <c r="CO95" s="37">
        <f t="shared" ca="1" si="111"/>
        <v>0</v>
      </c>
      <c r="CP95" s="37">
        <f t="shared" ca="1" si="112"/>
        <v>0</v>
      </c>
      <c r="CQ95" s="37">
        <f t="shared" ca="1" si="113"/>
        <v>0</v>
      </c>
      <c r="CR95" s="37">
        <f t="shared" ca="1" si="114"/>
        <v>0</v>
      </c>
      <c r="CS95" s="37">
        <f t="shared" ca="1" si="115"/>
        <v>0</v>
      </c>
      <c r="CT95" s="37">
        <f t="shared" ca="1" si="116"/>
        <v>0</v>
      </c>
      <c r="CU95" s="37">
        <f t="shared" ca="1" si="117"/>
        <v>0</v>
      </c>
      <c r="CV95" s="37">
        <f t="shared" ca="1" si="118"/>
        <v>0</v>
      </c>
      <c r="CW95" s="37">
        <f t="shared" ca="1" si="119"/>
        <v>0</v>
      </c>
      <c r="CX95" s="37">
        <f t="shared" ca="1" si="120"/>
        <v>0</v>
      </c>
      <c r="CY95" s="37">
        <f t="shared" ca="1" si="121"/>
        <v>0</v>
      </c>
      <c r="CZ95" s="37">
        <f t="shared" ca="1" si="122"/>
        <v>0</v>
      </c>
      <c r="DA95" s="37">
        <f t="shared" ca="1" si="123"/>
        <v>0</v>
      </c>
      <c r="DB95" s="37">
        <f t="shared" ca="1" si="124"/>
        <v>0</v>
      </c>
      <c r="DC95" s="37">
        <f t="shared" ca="1" si="125"/>
        <v>0</v>
      </c>
      <c r="DD95" s="37">
        <f t="shared" ca="1" si="126"/>
        <v>0</v>
      </c>
      <c r="DE95" s="37">
        <f t="shared" ca="1" si="127"/>
        <v>0</v>
      </c>
      <c r="DF95" s="37">
        <f t="shared" ca="1" si="128"/>
        <v>0</v>
      </c>
      <c r="DG95" s="37">
        <f t="shared" ca="1" si="129"/>
        <v>0</v>
      </c>
      <c r="DH95" s="37">
        <f t="shared" ca="1" si="130"/>
        <v>0</v>
      </c>
      <c r="DI95" s="37">
        <f t="shared" ca="1" si="131"/>
        <v>0</v>
      </c>
      <c r="DJ95" s="37">
        <f t="shared" ca="1" si="132"/>
        <v>0</v>
      </c>
      <c r="DK95" s="37">
        <f t="shared" ca="1" si="133"/>
        <v>0</v>
      </c>
      <c r="DL95" s="37">
        <f t="shared" ca="1" si="134"/>
        <v>0</v>
      </c>
    </row>
    <row r="96" spans="5:116" ht="14.65" thickBot="1" x14ac:dyDescent="0.5">
      <c r="E96" s="16"/>
      <c r="F96" s="16"/>
      <c r="G96" s="17"/>
      <c r="H96" s="17"/>
      <c r="I96" s="17"/>
      <c r="J96" s="17"/>
      <c r="K96" s="17"/>
      <c r="T96" s="20">
        <v>88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 t="s">
        <v>141</v>
      </c>
      <c r="AW96" s="1" t="s">
        <v>141</v>
      </c>
      <c r="AX96" s="1" t="s">
        <v>141</v>
      </c>
      <c r="AY96" s="1" t="s">
        <v>141</v>
      </c>
      <c r="AZ96" s="39">
        <f t="shared" ca="1" si="135"/>
        <v>0</v>
      </c>
      <c r="BA96" s="136"/>
      <c r="BB96" s="132"/>
      <c r="BD96" s="37">
        <f t="shared" si="75"/>
        <v>0</v>
      </c>
      <c r="BE96" s="37">
        <f t="shared" si="76"/>
        <v>0</v>
      </c>
      <c r="BF96" s="37">
        <f t="shared" si="77"/>
        <v>0</v>
      </c>
      <c r="BG96" s="37">
        <f t="shared" si="78"/>
        <v>0</v>
      </c>
      <c r="BH96" s="37">
        <f t="shared" si="79"/>
        <v>0</v>
      </c>
      <c r="BI96" s="37">
        <f t="shared" si="80"/>
        <v>0</v>
      </c>
      <c r="BJ96" s="37">
        <f t="shared" si="81"/>
        <v>0</v>
      </c>
      <c r="BK96" s="37">
        <f t="shared" si="82"/>
        <v>0</v>
      </c>
      <c r="BL96" s="37">
        <f t="shared" si="83"/>
        <v>0</v>
      </c>
      <c r="BM96" s="37">
        <f t="shared" si="84"/>
        <v>0</v>
      </c>
      <c r="BN96" s="37">
        <f t="shared" si="85"/>
        <v>0</v>
      </c>
      <c r="BO96" s="37">
        <f t="shared" si="86"/>
        <v>0</v>
      </c>
      <c r="BP96" s="37">
        <f t="shared" si="87"/>
        <v>0</v>
      </c>
      <c r="BQ96" s="37">
        <f t="shared" si="88"/>
        <v>0</v>
      </c>
      <c r="BR96" s="37">
        <f t="shared" si="89"/>
        <v>0</v>
      </c>
      <c r="BS96" s="37">
        <f t="shared" si="90"/>
        <v>0</v>
      </c>
      <c r="BT96" s="37">
        <f t="shared" si="91"/>
        <v>0</v>
      </c>
      <c r="BU96" s="37">
        <f t="shared" si="92"/>
        <v>0</v>
      </c>
      <c r="BV96" s="37">
        <f t="shared" si="93"/>
        <v>0</v>
      </c>
      <c r="BW96" s="37">
        <f t="shared" si="94"/>
        <v>0</v>
      </c>
      <c r="BX96" s="37">
        <f t="shared" si="95"/>
        <v>0</v>
      </c>
      <c r="BY96" s="37">
        <f t="shared" si="96"/>
        <v>0</v>
      </c>
      <c r="BZ96" s="37">
        <f t="shared" si="97"/>
        <v>0</v>
      </c>
      <c r="CA96" s="37">
        <f t="shared" si="98"/>
        <v>0</v>
      </c>
      <c r="CB96" s="37">
        <f t="shared" si="99"/>
        <v>0</v>
      </c>
      <c r="CC96" s="37">
        <f t="shared" si="100"/>
        <v>0</v>
      </c>
      <c r="CD96" s="37">
        <f t="shared" si="101"/>
        <v>0</v>
      </c>
      <c r="CE96" s="37">
        <f t="shared" si="102"/>
        <v>0</v>
      </c>
      <c r="CF96" s="37">
        <f t="shared" si="103"/>
        <v>0</v>
      </c>
      <c r="CG96" s="37">
        <f t="shared" si="104"/>
        <v>0</v>
      </c>
      <c r="CH96" s="37"/>
      <c r="CI96" s="37">
        <f t="shared" ca="1" si="105"/>
        <v>0</v>
      </c>
      <c r="CJ96" s="37">
        <f t="shared" ca="1" si="106"/>
        <v>0</v>
      </c>
      <c r="CK96" s="37">
        <f t="shared" ca="1" si="107"/>
        <v>0</v>
      </c>
      <c r="CL96" s="37">
        <f t="shared" ca="1" si="108"/>
        <v>0</v>
      </c>
      <c r="CM96" s="37">
        <f t="shared" ca="1" si="109"/>
        <v>0</v>
      </c>
      <c r="CN96" s="37">
        <f t="shared" ca="1" si="110"/>
        <v>0</v>
      </c>
      <c r="CO96" s="37">
        <f t="shared" ca="1" si="111"/>
        <v>0</v>
      </c>
      <c r="CP96" s="37">
        <f t="shared" ca="1" si="112"/>
        <v>0</v>
      </c>
      <c r="CQ96" s="37">
        <f t="shared" ca="1" si="113"/>
        <v>0</v>
      </c>
      <c r="CR96" s="37">
        <f t="shared" ca="1" si="114"/>
        <v>0</v>
      </c>
      <c r="CS96" s="37">
        <f t="shared" ca="1" si="115"/>
        <v>0</v>
      </c>
      <c r="CT96" s="37">
        <f t="shared" ca="1" si="116"/>
        <v>0</v>
      </c>
      <c r="CU96" s="37">
        <f t="shared" ca="1" si="117"/>
        <v>0</v>
      </c>
      <c r="CV96" s="37">
        <f t="shared" ca="1" si="118"/>
        <v>0</v>
      </c>
      <c r="CW96" s="37">
        <f t="shared" ca="1" si="119"/>
        <v>0</v>
      </c>
      <c r="CX96" s="37">
        <f t="shared" ca="1" si="120"/>
        <v>0</v>
      </c>
      <c r="CY96" s="37">
        <f t="shared" ca="1" si="121"/>
        <v>0</v>
      </c>
      <c r="CZ96" s="37">
        <f t="shared" ca="1" si="122"/>
        <v>0</v>
      </c>
      <c r="DA96" s="37">
        <f t="shared" ca="1" si="123"/>
        <v>0</v>
      </c>
      <c r="DB96" s="37">
        <f t="shared" ca="1" si="124"/>
        <v>0</v>
      </c>
      <c r="DC96" s="37">
        <f t="shared" ca="1" si="125"/>
        <v>0</v>
      </c>
      <c r="DD96" s="37">
        <f t="shared" ca="1" si="126"/>
        <v>0</v>
      </c>
      <c r="DE96" s="37">
        <f t="shared" ca="1" si="127"/>
        <v>0</v>
      </c>
      <c r="DF96" s="37">
        <f t="shared" ca="1" si="128"/>
        <v>0</v>
      </c>
      <c r="DG96" s="37">
        <f t="shared" ca="1" si="129"/>
        <v>0</v>
      </c>
      <c r="DH96" s="37">
        <f t="shared" ca="1" si="130"/>
        <v>0</v>
      </c>
      <c r="DI96" s="37">
        <f t="shared" ca="1" si="131"/>
        <v>0</v>
      </c>
      <c r="DJ96" s="37">
        <f t="shared" ca="1" si="132"/>
        <v>0</v>
      </c>
      <c r="DK96" s="37">
        <f t="shared" ca="1" si="133"/>
        <v>0</v>
      </c>
      <c r="DL96" s="37">
        <f t="shared" ca="1" si="134"/>
        <v>0</v>
      </c>
    </row>
    <row r="97" spans="5:116" ht="14.65" thickBot="1" x14ac:dyDescent="0.5">
      <c r="E97" s="16"/>
      <c r="F97" s="16"/>
      <c r="G97" s="17"/>
      <c r="H97" s="17"/>
      <c r="I97" s="17"/>
      <c r="J97" s="17"/>
      <c r="K97" s="17"/>
      <c r="T97" s="20">
        <v>89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 t="s">
        <v>141</v>
      </c>
      <c r="AW97" s="1" t="s">
        <v>141</v>
      </c>
      <c r="AX97" s="1" t="s">
        <v>141</v>
      </c>
      <c r="AY97" s="1" t="s">
        <v>141</v>
      </c>
      <c r="AZ97" s="39">
        <f t="shared" ca="1" si="135"/>
        <v>0</v>
      </c>
      <c r="BA97" s="136"/>
      <c r="BB97" s="132"/>
      <c r="BD97" s="37">
        <f t="shared" si="75"/>
        <v>0</v>
      </c>
      <c r="BE97" s="37">
        <f t="shared" si="76"/>
        <v>0</v>
      </c>
      <c r="BF97" s="37">
        <f t="shared" si="77"/>
        <v>0</v>
      </c>
      <c r="BG97" s="37">
        <f t="shared" si="78"/>
        <v>0</v>
      </c>
      <c r="BH97" s="37">
        <f t="shared" si="79"/>
        <v>0</v>
      </c>
      <c r="BI97" s="37">
        <f t="shared" si="80"/>
        <v>0</v>
      </c>
      <c r="BJ97" s="37">
        <f t="shared" si="81"/>
        <v>0</v>
      </c>
      <c r="BK97" s="37">
        <f t="shared" si="82"/>
        <v>0</v>
      </c>
      <c r="BL97" s="37">
        <f t="shared" si="83"/>
        <v>0</v>
      </c>
      <c r="BM97" s="37">
        <f t="shared" si="84"/>
        <v>0</v>
      </c>
      <c r="BN97" s="37">
        <f t="shared" si="85"/>
        <v>0</v>
      </c>
      <c r="BO97" s="37">
        <f t="shared" si="86"/>
        <v>0</v>
      </c>
      <c r="BP97" s="37">
        <f t="shared" si="87"/>
        <v>0</v>
      </c>
      <c r="BQ97" s="37">
        <f t="shared" si="88"/>
        <v>0</v>
      </c>
      <c r="BR97" s="37">
        <f t="shared" si="89"/>
        <v>0</v>
      </c>
      <c r="BS97" s="37">
        <f t="shared" si="90"/>
        <v>0</v>
      </c>
      <c r="BT97" s="37">
        <f t="shared" si="91"/>
        <v>0</v>
      </c>
      <c r="BU97" s="37">
        <f t="shared" si="92"/>
        <v>0</v>
      </c>
      <c r="BV97" s="37">
        <f t="shared" si="93"/>
        <v>0</v>
      </c>
      <c r="BW97" s="37">
        <f t="shared" si="94"/>
        <v>0</v>
      </c>
      <c r="BX97" s="37">
        <f t="shared" si="95"/>
        <v>0</v>
      </c>
      <c r="BY97" s="37">
        <f t="shared" si="96"/>
        <v>0</v>
      </c>
      <c r="BZ97" s="37">
        <f t="shared" si="97"/>
        <v>0</v>
      </c>
      <c r="CA97" s="37">
        <f t="shared" si="98"/>
        <v>0</v>
      </c>
      <c r="CB97" s="37">
        <f t="shared" si="99"/>
        <v>0</v>
      </c>
      <c r="CC97" s="37">
        <f t="shared" si="100"/>
        <v>0</v>
      </c>
      <c r="CD97" s="37">
        <f t="shared" si="101"/>
        <v>0</v>
      </c>
      <c r="CE97" s="37">
        <f t="shared" si="102"/>
        <v>0</v>
      </c>
      <c r="CF97" s="37">
        <f t="shared" si="103"/>
        <v>0</v>
      </c>
      <c r="CG97" s="37">
        <f t="shared" si="104"/>
        <v>0</v>
      </c>
      <c r="CH97" s="37"/>
      <c r="CI97" s="37">
        <f t="shared" ca="1" si="105"/>
        <v>0</v>
      </c>
      <c r="CJ97" s="37">
        <f t="shared" ca="1" si="106"/>
        <v>0</v>
      </c>
      <c r="CK97" s="37">
        <f t="shared" ca="1" si="107"/>
        <v>0</v>
      </c>
      <c r="CL97" s="37">
        <f t="shared" ca="1" si="108"/>
        <v>0</v>
      </c>
      <c r="CM97" s="37">
        <f t="shared" ca="1" si="109"/>
        <v>0</v>
      </c>
      <c r="CN97" s="37">
        <f t="shared" ca="1" si="110"/>
        <v>0</v>
      </c>
      <c r="CO97" s="37">
        <f t="shared" ca="1" si="111"/>
        <v>0</v>
      </c>
      <c r="CP97" s="37">
        <f t="shared" ca="1" si="112"/>
        <v>0</v>
      </c>
      <c r="CQ97" s="37">
        <f t="shared" ca="1" si="113"/>
        <v>0</v>
      </c>
      <c r="CR97" s="37">
        <f t="shared" ca="1" si="114"/>
        <v>0</v>
      </c>
      <c r="CS97" s="37">
        <f t="shared" ca="1" si="115"/>
        <v>0</v>
      </c>
      <c r="CT97" s="37">
        <f t="shared" ca="1" si="116"/>
        <v>0</v>
      </c>
      <c r="CU97" s="37">
        <f t="shared" ca="1" si="117"/>
        <v>0</v>
      </c>
      <c r="CV97" s="37">
        <f t="shared" ca="1" si="118"/>
        <v>0</v>
      </c>
      <c r="CW97" s="37">
        <f t="shared" ca="1" si="119"/>
        <v>0</v>
      </c>
      <c r="CX97" s="37">
        <f t="shared" ca="1" si="120"/>
        <v>0</v>
      </c>
      <c r="CY97" s="37">
        <f t="shared" ca="1" si="121"/>
        <v>0</v>
      </c>
      <c r="CZ97" s="37">
        <f t="shared" ca="1" si="122"/>
        <v>0</v>
      </c>
      <c r="DA97" s="37">
        <f t="shared" ca="1" si="123"/>
        <v>0</v>
      </c>
      <c r="DB97" s="37">
        <f t="shared" ca="1" si="124"/>
        <v>0</v>
      </c>
      <c r="DC97" s="37">
        <f t="shared" ca="1" si="125"/>
        <v>0</v>
      </c>
      <c r="DD97" s="37">
        <f t="shared" ca="1" si="126"/>
        <v>0</v>
      </c>
      <c r="DE97" s="37">
        <f t="shared" ca="1" si="127"/>
        <v>0</v>
      </c>
      <c r="DF97" s="37">
        <f t="shared" ca="1" si="128"/>
        <v>0</v>
      </c>
      <c r="DG97" s="37">
        <f t="shared" ca="1" si="129"/>
        <v>0</v>
      </c>
      <c r="DH97" s="37">
        <f t="shared" ca="1" si="130"/>
        <v>0</v>
      </c>
      <c r="DI97" s="37">
        <f t="shared" ca="1" si="131"/>
        <v>0</v>
      </c>
      <c r="DJ97" s="37">
        <f t="shared" ca="1" si="132"/>
        <v>0</v>
      </c>
      <c r="DK97" s="37">
        <f t="shared" ca="1" si="133"/>
        <v>0</v>
      </c>
      <c r="DL97" s="37">
        <f t="shared" ca="1" si="134"/>
        <v>0</v>
      </c>
    </row>
    <row r="98" spans="5:116" ht="14.65" thickBot="1" x14ac:dyDescent="0.5">
      <c r="E98" s="16"/>
      <c r="F98" s="16"/>
      <c r="G98" s="17"/>
      <c r="H98" s="17"/>
      <c r="I98" s="17"/>
      <c r="J98" s="17"/>
      <c r="K98" s="17"/>
      <c r="T98" s="20">
        <v>90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 t="s">
        <v>141</v>
      </c>
      <c r="AW98" s="1" t="s">
        <v>141</v>
      </c>
      <c r="AX98" s="1" t="s">
        <v>141</v>
      </c>
      <c r="AY98" s="1" t="s">
        <v>141</v>
      </c>
      <c r="AZ98" s="39">
        <f t="shared" ca="1" si="135"/>
        <v>0</v>
      </c>
      <c r="BA98" s="136"/>
      <c r="BB98" s="132"/>
      <c r="BD98" s="37">
        <f t="shared" si="75"/>
        <v>0</v>
      </c>
      <c r="BE98" s="37">
        <f t="shared" si="76"/>
        <v>0</v>
      </c>
      <c r="BF98" s="37">
        <f t="shared" si="77"/>
        <v>0</v>
      </c>
      <c r="BG98" s="37">
        <f t="shared" si="78"/>
        <v>0</v>
      </c>
      <c r="BH98" s="37">
        <f t="shared" si="79"/>
        <v>0</v>
      </c>
      <c r="BI98" s="37">
        <f t="shared" si="80"/>
        <v>0</v>
      </c>
      <c r="BJ98" s="37">
        <f t="shared" si="81"/>
        <v>0</v>
      </c>
      <c r="BK98" s="37">
        <f t="shared" si="82"/>
        <v>0</v>
      </c>
      <c r="BL98" s="37">
        <f t="shared" si="83"/>
        <v>0</v>
      </c>
      <c r="BM98" s="37">
        <f t="shared" si="84"/>
        <v>0</v>
      </c>
      <c r="BN98" s="37">
        <f t="shared" si="85"/>
        <v>0</v>
      </c>
      <c r="BO98" s="37">
        <f t="shared" si="86"/>
        <v>0</v>
      </c>
      <c r="BP98" s="37">
        <f t="shared" si="87"/>
        <v>0</v>
      </c>
      <c r="BQ98" s="37">
        <f t="shared" si="88"/>
        <v>0</v>
      </c>
      <c r="BR98" s="37">
        <f t="shared" si="89"/>
        <v>0</v>
      </c>
      <c r="BS98" s="37">
        <f t="shared" si="90"/>
        <v>0</v>
      </c>
      <c r="BT98" s="37">
        <f t="shared" si="91"/>
        <v>0</v>
      </c>
      <c r="BU98" s="37">
        <f t="shared" si="92"/>
        <v>0</v>
      </c>
      <c r="BV98" s="37">
        <f t="shared" si="93"/>
        <v>0</v>
      </c>
      <c r="BW98" s="37">
        <f t="shared" si="94"/>
        <v>0</v>
      </c>
      <c r="BX98" s="37">
        <f t="shared" si="95"/>
        <v>0</v>
      </c>
      <c r="BY98" s="37">
        <f t="shared" si="96"/>
        <v>0</v>
      </c>
      <c r="BZ98" s="37">
        <f t="shared" si="97"/>
        <v>0</v>
      </c>
      <c r="CA98" s="37">
        <f t="shared" si="98"/>
        <v>0</v>
      </c>
      <c r="CB98" s="37">
        <f t="shared" si="99"/>
        <v>0</v>
      </c>
      <c r="CC98" s="37">
        <f t="shared" si="100"/>
        <v>0</v>
      </c>
      <c r="CD98" s="37">
        <f t="shared" si="101"/>
        <v>0</v>
      </c>
      <c r="CE98" s="37">
        <f t="shared" si="102"/>
        <v>0</v>
      </c>
      <c r="CF98" s="37">
        <f t="shared" si="103"/>
        <v>0</v>
      </c>
      <c r="CG98" s="37">
        <f t="shared" si="104"/>
        <v>0</v>
      </c>
      <c r="CH98" s="37"/>
      <c r="CI98" s="37">
        <f t="shared" ca="1" si="105"/>
        <v>0</v>
      </c>
      <c r="CJ98" s="37">
        <f t="shared" ca="1" si="106"/>
        <v>0</v>
      </c>
      <c r="CK98" s="37">
        <f t="shared" ca="1" si="107"/>
        <v>0</v>
      </c>
      <c r="CL98" s="37">
        <f t="shared" ca="1" si="108"/>
        <v>0</v>
      </c>
      <c r="CM98" s="37">
        <f t="shared" ca="1" si="109"/>
        <v>0</v>
      </c>
      <c r="CN98" s="37">
        <f t="shared" ca="1" si="110"/>
        <v>0</v>
      </c>
      <c r="CO98" s="37">
        <f t="shared" ca="1" si="111"/>
        <v>0</v>
      </c>
      <c r="CP98" s="37">
        <f t="shared" ca="1" si="112"/>
        <v>0</v>
      </c>
      <c r="CQ98" s="37">
        <f t="shared" ca="1" si="113"/>
        <v>0</v>
      </c>
      <c r="CR98" s="37">
        <f t="shared" ca="1" si="114"/>
        <v>0</v>
      </c>
      <c r="CS98" s="37">
        <f t="shared" ca="1" si="115"/>
        <v>0</v>
      </c>
      <c r="CT98" s="37">
        <f t="shared" ca="1" si="116"/>
        <v>0</v>
      </c>
      <c r="CU98" s="37">
        <f t="shared" ca="1" si="117"/>
        <v>0</v>
      </c>
      <c r="CV98" s="37">
        <f t="shared" ca="1" si="118"/>
        <v>0</v>
      </c>
      <c r="CW98" s="37">
        <f t="shared" ca="1" si="119"/>
        <v>0</v>
      </c>
      <c r="CX98" s="37">
        <f t="shared" ca="1" si="120"/>
        <v>0</v>
      </c>
      <c r="CY98" s="37">
        <f t="shared" ca="1" si="121"/>
        <v>0</v>
      </c>
      <c r="CZ98" s="37">
        <f t="shared" ca="1" si="122"/>
        <v>0</v>
      </c>
      <c r="DA98" s="37">
        <f t="shared" ca="1" si="123"/>
        <v>0</v>
      </c>
      <c r="DB98" s="37">
        <f t="shared" ca="1" si="124"/>
        <v>0</v>
      </c>
      <c r="DC98" s="37">
        <f t="shared" ca="1" si="125"/>
        <v>0</v>
      </c>
      <c r="DD98" s="37">
        <f t="shared" ca="1" si="126"/>
        <v>0</v>
      </c>
      <c r="DE98" s="37">
        <f t="shared" ca="1" si="127"/>
        <v>0</v>
      </c>
      <c r="DF98" s="37">
        <f t="shared" ca="1" si="128"/>
        <v>0</v>
      </c>
      <c r="DG98" s="37">
        <f t="shared" ca="1" si="129"/>
        <v>0</v>
      </c>
      <c r="DH98" s="37">
        <f t="shared" ca="1" si="130"/>
        <v>0</v>
      </c>
      <c r="DI98" s="37">
        <f t="shared" ca="1" si="131"/>
        <v>0</v>
      </c>
      <c r="DJ98" s="37">
        <f t="shared" ca="1" si="132"/>
        <v>0</v>
      </c>
      <c r="DK98" s="37">
        <f t="shared" ca="1" si="133"/>
        <v>0</v>
      </c>
      <c r="DL98" s="37">
        <f t="shared" ca="1" si="134"/>
        <v>0</v>
      </c>
    </row>
    <row r="99" spans="5:116" ht="14.65" thickBot="1" x14ac:dyDescent="0.5">
      <c r="E99" s="16"/>
      <c r="F99" s="16"/>
      <c r="G99" s="17"/>
      <c r="H99" s="17"/>
      <c r="I99" s="17"/>
      <c r="J99" s="17"/>
      <c r="K99" s="17"/>
      <c r="T99" s="20">
        <v>91</v>
      </c>
      <c r="U99" s="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 t="s">
        <v>141</v>
      </c>
      <c r="AW99" s="2" t="s">
        <v>141</v>
      </c>
      <c r="AX99" s="2" t="s">
        <v>141</v>
      </c>
      <c r="AY99" s="2" t="s">
        <v>141</v>
      </c>
      <c r="AZ99" s="39">
        <f t="shared" ca="1" si="135"/>
        <v>0</v>
      </c>
      <c r="BA99" s="136"/>
      <c r="BB99" s="132"/>
      <c r="BD99" s="37">
        <f t="shared" si="75"/>
        <v>0</v>
      </c>
      <c r="BE99" s="37">
        <f t="shared" si="76"/>
        <v>0</v>
      </c>
      <c r="BF99" s="37">
        <f t="shared" si="77"/>
        <v>0</v>
      </c>
      <c r="BG99" s="37">
        <f t="shared" si="78"/>
        <v>0</v>
      </c>
      <c r="BH99" s="37">
        <f t="shared" si="79"/>
        <v>0</v>
      </c>
      <c r="BI99" s="37">
        <f t="shared" si="80"/>
        <v>0</v>
      </c>
      <c r="BJ99" s="37">
        <f t="shared" si="81"/>
        <v>0</v>
      </c>
      <c r="BK99" s="37">
        <f t="shared" si="82"/>
        <v>0</v>
      </c>
      <c r="BL99" s="37">
        <f t="shared" si="83"/>
        <v>0</v>
      </c>
      <c r="BM99" s="37">
        <f t="shared" si="84"/>
        <v>0</v>
      </c>
      <c r="BN99" s="37">
        <f t="shared" si="85"/>
        <v>0</v>
      </c>
      <c r="BO99" s="37">
        <f t="shared" si="86"/>
        <v>0</v>
      </c>
      <c r="BP99" s="37">
        <f t="shared" si="87"/>
        <v>0</v>
      </c>
      <c r="BQ99" s="37">
        <f t="shared" si="88"/>
        <v>0</v>
      </c>
      <c r="BR99" s="37">
        <f t="shared" si="89"/>
        <v>0</v>
      </c>
      <c r="BS99" s="37">
        <f t="shared" si="90"/>
        <v>0</v>
      </c>
      <c r="BT99" s="37">
        <f t="shared" si="91"/>
        <v>0</v>
      </c>
      <c r="BU99" s="37">
        <f t="shared" si="92"/>
        <v>0</v>
      </c>
      <c r="BV99" s="37">
        <f t="shared" si="93"/>
        <v>0</v>
      </c>
      <c r="BW99" s="37">
        <f t="shared" si="94"/>
        <v>0</v>
      </c>
      <c r="BX99" s="37">
        <f t="shared" si="95"/>
        <v>0</v>
      </c>
      <c r="BY99" s="37">
        <f t="shared" si="96"/>
        <v>0</v>
      </c>
      <c r="BZ99" s="37">
        <f t="shared" si="97"/>
        <v>0</v>
      </c>
      <c r="CA99" s="37">
        <f t="shared" si="98"/>
        <v>0</v>
      </c>
      <c r="CB99" s="37">
        <f t="shared" si="99"/>
        <v>0</v>
      </c>
      <c r="CC99" s="37">
        <f t="shared" si="100"/>
        <v>0</v>
      </c>
      <c r="CD99" s="37">
        <f t="shared" si="101"/>
        <v>0</v>
      </c>
      <c r="CE99" s="37">
        <f t="shared" si="102"/>
        <v>0</v>
      </c>
      <c r="CF99" s="37">
        <f t="shared" si="103"/>
        <v>0</v>
      </c>
      <c r="CG99" s="37">
        <f t="shared" si="104"/>
        <v>0</v>
      </c>
      <c r="CH99" s="37"/>
      <c r="CI99" s="37">
        <f t="shared" ca="1" si="105"/>
        <v>0</v>
      </c>
      <c r="CJ99" s="37">
        <f t="shared" ca="1" si="106"/>
        <v>0</v>
      </c>
      <c r="CK99" s="37">
        <f t="shared" ca="1" si="107"/>
        <v>0</v>
      </c>
      <c r="CL99" s="37">
        <f t="shared" ca="1" si="108"/>
        <v>0</v>
      </c>
      <c r="CM99" s="37">
        <f t="shared" ca="1" si="109"/>
        <v>0</v>
      </c>
      <c r="CN99" s="37">
        <f t="shared" ca="1" si="110"/>
        <v>0</v>
      </c>
      <c r="CO99" s="37">
        <f t="shared" ca="1" si="111"/>
        <v>0</v>
      </c>
      <c r="CP99" s="37">
        <f t="shared" ca="1" si="112"/>
        <v>0</v>
      </c>
      <c r="CQ99" s="37">
        <f t="shared" ca="1" si="113"/>
        <v>0</v>
      </c>
      <c r="CR99" s="37">
        <f t="shared" ca="1" si="114"/>
        <v>0</v>
      </c>
      <c r="CS99" s="37">
        <f t="shared" ca="1" si="115"/>
        <v>0</v>
      </c>
      <c r="CT99" s="37">
        <f t="shared" ca="1" si="116"/>
        <v>0</v>
      </c>
      <c r="CU99" s="37">
        <f t="shared" ca="1" si="117"/>
        <v>0</v>
      </c>
      <c r="CV99" s="37">
        <f t="shared" ca="1" si="118"/>
        <v>0</v>
      </c>
      <c r="CW99" s="37">
        <f t="shared" ca="1" si="119"/>
        <v>0</v>
      </c>
      <c r="CX99" s="37">
        <f t="shared" ca="1" si="120"/>
        <v>0</v>
      </c>
      <c r="CY99" s="37">
        <f t="shared" ca="1" si="121"/>
        <v>0</v>
      </c>
      <c r="CZ99" s="37">
        <f t="shared" ca="1" si="122"/>
        <v>0</v>
      </c>
      <c r="DA99" s="37">
        <f t="shared" ca="1" si="123"/>
        <v>0</v>
      </c>
      <c r="DB99" s="37">
        <f t="shared" ca="1" si="124"/>
        <v>0</v>
      </c>
      <c r="DC99" s="37">
        <f t="shared" ca="1" si="125"/>
        <v>0</v>
      </c>
      <c r="DD99" s="37">
        <f t="shared" ca="1" si="126"/>
        <v>0</v>
      </c>
      <c r="DE99" s="37">
        <f t="shared" ca="1" si="127"/>
        <v>0</v>
      </c>
      <c r="DF99" s="37">
        <f t="shared" ca="1" si="128"/>
        <v>0</v>
      </c>
      <c r="DG99" s="37">
        <f t="shared" ca="1" si="129"/>
        <v>0</v>
      </c>
      <c r="DH99" s="37">
        <f t="shared" ca="1" si="130"/>
        <v>0</v>
      </c>
      <c r="DI99" s="37">
        <f t="shared" ca="1" si="131"/>
        <v>0</v>
      </c>
      <c r="DJ99" s="37">
        <f t="shared" ca="1" si="132"/>
        <v>0</v>
      </c>
      <c r="DK99" s="37">
        <f t="shared" ca="1" si="133"/>
        <v>0</v>
      </c>
      <c r="DL99" s="37">
        <f t="shared" ca="1" si="134"/>
        <v>0</v>
      </c>
    </row>
    <row r="100" spans="5:116" ht="14.65" thickBot="1" x14ac:dyDescent="0.5">
      <c r="E100" s="16"/>
      <c r="F100" s="16"/>
      <c r="G100" s="17"/>
      <c r="H100" s="17"/>
      <c r="I100" s="17"/>
      <c r="J100" s="17"/>
      <c r="K100" s="17"/>
      <c r="T100" s="20">
        <v>92</v>
      </c>
      <c r="U100" s="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 t="s">
        <v>141</v>
      </c>
      <c r="AW100" s="2" t="s">
        <v>141</v>
      </c>
      <c r="AX100" s="2" t="s">
        <v>141</v>
      </c>
      <c r="AY100" s="2" t="s">
        <v>141</v>
      </c>
      <c r="AZ100" s="39">
        <f t="shared" ca="1" si="135"/>
        <v>0</v>
      </c>
      <c r="BA100" s="136"/>
      <c r="BB100" s="132"/>
      <c r="BD100" s="37">
        <f t="shared" si="75"/>
        <v>0</v>
      </c>
      <c r="BE100" s="37">
        <f t="shared" si="76"/>
        <v>0</v>
      </c>
      <c r="BF100" s="37">
        <f t="shared" si="77"/>
        <v>0</v>
      </c>
      <c r="BG100" s="37">
        <f t="shared" si="78"/>
        <v>0</v>
      </c>
      <c r="BH100" s="37">
        <f t="shared" si="79"/>
        <v>0</v>
      </c>
      <c r="BI100" s="37">
        <f t="shared" si="80"/>
        <v>0</v>
      </c>
      <c r="BJ100" s="37">
        <f t="shared" si="81"/>
        <v>0</v>
      </c>
      <c r="BK100" s="37">
        <f t="shared" si="82"/>
        <v>0</v>
      </c>
      <c r="BL100" s="37">
        <f t="shared" si="83"/>
        <v>0</v>
      </c>
      <c r="BM100" s="37">
        <f t="shared" si="84"/>
        <v>0</v>
      </c>
      <c r="BN100" s="37">
        <f t="shared" si="85"/>
        <v>0</v>
      </c>
      <c r="BO100" s="37">
        <f t="shared" si="86"/>
        <v>0</v>
      </c>
      <c r="BP100" s="37">
        <f t="shared" si="87"/>
        <v>0</v>
      </c>
      <c r="BQ100" s="37">
        <f t="shared" si="88"/>
        <v>0</v>
      </c>
      <c r="BR100" s="37">
        <f t="shared" si="89"/>
        <v>0</v>
      </c>
      <c r="BS100" s="37">
        <f t="shared" si="90"/>
        <v>0</v>
      </c>
      <c r="BT100" s="37">
        <f t="shared" si="91"/>
        <v>0</v>
      </c>
      <c r="BU100" s="37">
        <f t="shared" si="92"/>
        <v>0</v>
      </c>
      <c r="BV100" s="37">
        <f t="shared" si="93"/>
        <v>0</v>
      </c>
      <c r="BW100" s="37">
        <f t="shared" si="94"/>
        <v>0</v>
      </c>
      <c r="BX100" s="37">
        <f t="shared" si="95"/>
        <v>0</v>
      </c>
      <c r="BY100" s="37">
        <f t="shared" si="96"/>
        <v>0</v>
      </c>
      <c r="BZ100" s="37">
        <f t="shared" si="97"/>
        <v>0</v>
      </c>
      <c r="CA100" s="37">
        <f t="shared" si="98"/>
        <v>0</v>
      </c>
      <c r="CB100" s="37">
        <f t="shared" si="99"/>
        <v>0</v>
      </c>
      <c r="CC100" s="37">
        <f t="shared" si="100"/>
        <v>0</v>
      </c>
      <c r="CD100" s="37">
        <f t="shared" si="101"/>
        <v>0</v>
      </c>
      <c r="CE100" s="37">
        <f t="shared" si="102"/>
        <v>0</v>
      </c>
      <c r="CF100" s="37">
        <f t="shared" si="103"/>
        <v>0</v>
      </c>
      <c r="CG100" s="37">
        <f t="shared" si="104"/>
        <v>0</v>
      </c>
      <c r="CH100" s="37"/>
      <c r="CI100" s="37">
        <f t="shared" ca="1" si="105"/>
        <v>0</v>
      </c>
      <c r="CJ100" s="37">
        <f t="shared" ca="1" si="106"/>
        <v>0</v>
      </c>
      <c r="CK100" s="37">
        <f t="shared" ca="1" si="107"/>
        <v>0</v>
      </c>
      <c r="CL100" s="37">
        <f t="shared" ca="1" si="108"/>
        <v>0</v>
      </c>
      <c r="CM100" s="37">
        <f t="shared" ca="1" si="109"/>
        <v>0</v>
      </c>
      <c r="CN100" s="37">
        <f t="shared" ca="1" si="110"/>
        <v>0</v>
      </c>
      <c r="CO100" s="37">
        <f t="shared" ca="1" si="111"/>
        <v>0</v>
      </c>
      <c r="CP100" s="37">
        <f t="shared" ca="1" si="112"/>
        <v>0</v>
      </c>
      <c r="CQ100" s="37">
        <f t="shared" ca="1" si="113"/>
        <v>0</v>
      </c>
      <c r="CR100" s="37">
        <f t="shared" ca="1" si="114"/>
        <v>0</v>
      </c>
      <c r="CS100" s="37">
        <f t="shared" ca="1" si="115"/>
        <v>0</v>
      </c>
      <c r="CT100" s="37">
        <f t="shared" ca="1" si="116"/>
        <v>0</v>
      </c>
      <c r="CU100" s="37">
        <f t="shared" ca="1" si="117"/>
        <v>0</v>
      </c>
      <c r="CV100" s="37">
        <f t="shared" ca="1" si="118"/>
        <v>0</v>
      </c>
      <c r="CW100" s="37">
        <f t="shared" ca="1" si="119"/>
        <v>0</v>
      </c>
      <c r="CX100" s="37">
        <f t="shared" ca="1" si="120"/>
        <v>0</v>
      </c>
      <c r="CY100" s="37">
        <f t="shared" ca="1" si="121"/>
        <v>0</v>
      </c>
      <c r="CZ100" s="37">
        <f t="shared" ca="1" si="122"/>
        <v>0</v>
      </c>
      <c r="DA100" s="37">
        <f t="shared" ca="1" si="123"/>
        <v>0</v>
      </c>
      <c r="DB100" s="37">
        <f t="shared" ca="1" si="124"/>
        <v>0</v>
      </c>
      <c r="DC100" s="37">
        <f t="shared" ca="1" si="125"/>
        <v>0</v>
      </c>
      <c r="DD100" s="37">
        <f t="shared" ca="1" si="126"/>
        <v>0</v>
      </c>
      <c r="DE100" s="37">
        <f t="shared" ca="1" si="127"/>
        <v>0</v>
      </c>
      <c r="DF100" s="37">
        <f t="shared" ca="1" si="128"/>
        <v>0</v>
      </c>
      <c r="DG100" s="37">
        <f t="shared" ca="1" si="129"/>
        <v>0</v>
      </c>
      <c r="DH100" s="37">
        <f t="shared" ca="1" si="130"/>
        <v>0</v>
      </c>
      <c r="DI100" s="37">
        <f t="shared" ca="1" si="131"/>
        <v>0</v>
      </c>
      <c r="DJ100" s="37">
        <f t="shared" ca="1" si="132"/>
        <v>0</v>
      </c>
      <c r="DK100" s="37">
        <f t="shared" ca="1" si="133"/>
        <v>0</v>
      </c>
      <c r="DL100" s="37">
        <f t="shared" ca="1" si="134"/>
        <v>0</v>
      </c>
    </row>
    <row r="101" spans="5:116" ht="14.65" thickBot="1" x14ac:dyDescent="0.5">
      <c r="E101" s="16"/>
      <c r="F101" s="16"/>
      <c r="G101" s="17"/>
      <c r="H101" s="17"/>
      <c r="I101" s="17"/>
      <c r="J101" s="17"/>
      <c r="K101" s="17"/>
      <c r="T101" s="20">
        <v>93</v>
      </c>
      <c r="U101" s="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 t="s">
        <v>141</v>
      </c>
      <c r="AW101" s="2" t="s">
        <v>141</v>
      </c>
      <c r="AX101" s="2" t="s">
        <v>141</v>
      </c>
      <c r="AY101" s="2" t="s">
        <v>141</v>
      </c>
      <c r="AZ101" s="39">
        <f t="shared" ca="1" si="135"/>
        <v>0</v>
      </c>
      <c r="BA101" s="136"/>
      <c r="BB101" s="132"/>
      <c r="BD101" s="37">
        <f t="shared" si="75"/>
        <v>0</v>
      </c>
      <c r="BE101" s="37">
        <f t="shared" si="76"/>
        <v>0</v>
      </c>
      <c r="BF101" s="37">
        <f t="shared" si="77"/>
        <v>0</v>
      </c>
      <c r="BG101" s="37">
        <f t="shared" si="78"/>
        <v>0</v>
      </c>
      <c r="BH101" s="37">
        <f t="shared" si="79"/>
        <v>0</v>
      </c>
      <c r="BI101" s="37">
        <f t="shared" si="80"/>
        <v>0</v>
      </c>
      <c r="BJ101" s="37">
        <f t="shared" si="81"/>
        <v>0</v>
      </c>
      <c r="BK101" s="37">
        <f t="shared" si="82"/>
        <v>0</v>
      </c>
      <c r="BL101" s="37">
        <f t="shared" si="83"/>
        <v>0</v>
      </c>
      <c r="BM101" s="37">
        <f t="shared" si="84"/>
        <v>0</v>
      </c>
      <c r="BN101" s="37">
        <f t="shared" si="85"/>
        <v>0</v>
      </c>
      <c r="BO101" s="37">
        <f t="shared" si="86"/>
        <v>0</v>
      </c>
      <c r="BP101" s="37">
        <f t="shared" si="87"/>
        <v>0</v>
      </c>
      <c r="BQ101" s="37">
        <f t="shared" si="88"/>
        <v>0</v>
      </c>
      <c r="BR101" s="37">
        <f t="shared" si="89"/>
        <v>0</v>
      </c>
      <c r="BS101" s="37">
        <f t="shared" si="90"/>
        <v>0</v>
      </c>
      <c r="BT101" s="37">
        <f t="shared" si="91"/>
        <v>0</v>
      </c>
      <c r="BU101" s="37">
        <f t="shared" si="92"/>
        <v>0</v>
      </c>
      <c r="BV101" s="37">
        <f t="shared" si="93"/>
        <v>0</v>
      </c>
      <c r="BW101" s="37">
        <f t="shared" si="94"/>
        <v>0</v>
      </c>
      <c r="BX101" s="37">
        <f t="shared" si="95"/>
        <v>0</v>
      </c>
      <c r="BY101" s="37">
        <f t="shared" si="96"/>
        <v>0</v>
      </c>
      <c r="BZ101" s="37">
        <f t="shared" si="97"/>
        <v>0</v>
      </c>
      <c r="CA101" s="37">
        <f t="shared" si="98"/>
        <v>0</v>
      </c>
      <c r="CB101" s="37">
        <f t="shared" si="99"/>
        <v>0</v>
      </c>
      <c r="CC101" s="37">
        <f t="shared" si="100"/>
        <v>0</v>
      </c>
      <c r="CD101" s="37">
        <f t="shared" si="101"/>
        <v>0</v>
      </c>
      <c r="CE101" s="37">
        <f t="shared" si="102"/>
        <v>0</v>
      </c>
      <c r="CF101" s="37">
        <f t="shared" si="103"/>
        <v>0</v>
      </c>
      <c r="CG101" s="37">
        <f t="shared" si="104"/>
        <v>0</v>
      </c>
      <c r="CH101" s="37"/>
      <c r="CI101" s="37">
        <f t="shared" ca="1" si="105"/>
        <v>0</v>
      </c>
      <c r="CJ101" s="37">
        <f t="shared" ca="1" si="106"/>
        <v>0</v>
      </c>
      <c r="CK101" s="37">
        <f t="shared" ca="1" si="107"/>
        <v>0</v>
      </c>
      <c r="CL101" s="37">
        <f t="shared" ca="1" si="108"/>
        <v>0</v>
      </c>
      <c r="CM101" s="37">
        <f t="shared" ca="1" si="109"/>
        <v>0</v>
      </c>
      <c r="CN101" s="37">
        <f t="shared" ca="1" si="110"/>
        <v>0</v>
      </c>
      <c r="CO101" s="37">
        <f t="shared" ca="1" si="111"/>
        <v>0</v>
      </c>
      <c r="CP101" s="37">
        <f t="shared" ca="1" si="112"/>
        <v>0</v>
      </c>
      <c r="CQ101" s="37">
        <f t="shared" ca="1" si="113"/>
        <v>0</v>
      </c>
      <c r="CR101" s="37">
        <f t="shared" ca="1" si="114"/>
        <v>0</v>
      </c>
      <c r="CS101" s="37">
        <f t="shared" ca="1" si="115"/>
        <v>0</v>
      </c>
      <c r="CT101" s="37">
        <f t="shared" ca="1" si="116"/>
        <v>0</v>
      </c>
      <c r="CU101" s="37">
        <f t="shared" ca="1" si="117"/>
        <v>0</v>
      </c>
      <c r="CV101" s="37">
        <f t="shared" ca="1" si="118"/>
        <v>0</v>
      </c>
      <c r="CW101" s="37">
        <f t="shared" ca="1" si="119"/>
        <v>0</v>
      </c>
      <c r="CX101" s="37">
        <f t="shared" ca="1" si="120"/>
        <v>0</v>
      </c>
      <c r="CY101" s="37">
        <f t="shared" ca="1" si="121"/>
        <v>0</v>
      </c>
      <c r="CZ101" s="37">
        <f t="shared" ca="1" si="122"/>
        <v>0</v>
      </c>
      <c r="DA101" s="37">
        <f t="shared" ca="1" si="123"/>
        <v>0</v>
      </c>
      <c r="DB101" s="37">
        <f t="shared" ca="1" si="124"/>
        <v>0</v>
      </c>
      <c r="DC101" s="37">
        <f t="shared" ca="1" si="125"/>
        <v>0</v>
      </c>
      <c r="DD101" s="37">
        <f t="shared" ca="1" si="126"/>
        <v>0</v>
      </c>
      <c r="DE101" s="37">
        <f t="shared" ca="1" si="127"/>
        <v>0</v>
      </c>
      <c r="DF101" s="37">
        <f t="shared" ca="1" si="128"/>
        <v>0</v>
      </c>
      <c r="DG101" s="37">
        <f t="shared" ca="1" si="129"/>
        <v>0</v>
      </c>
      <c r="DH101" s="37">
        <f t="shared" ca="1" si="130"/>
        <v>0</v>
      </c>
      <c r="DI101" s="37">
        <f t="shared" ca="1" si="131"/>
        <v>0</v>
      </c>
      <c r="DJ101" s="37">
        <f t="shared" ca="1" si="132"/>
        <v>0</v>
      </c>
      <c r="DK101" s="37">
        <f t="shared" ca="1" si="133"/>
        <v>0</v>
      </c>
      <c r="DL101" s="37">
        <f t="shared" ca="1" si="134"/>
        <v>0</v>
      </c>
    </row>
    <row r="102" spans="5:116" ht="14.65" thickBot="1" x14ac:dyDescent="0.5">
      <c r="E102" s="16"/>
      <c r="F102" s="16"/>
      <c r="G102" s="17"/>
      <c r="H102" s="17"/>
      <c r="I102" s="17"/>
      <c r="J102" s="17"/>
      <c r="K102" s="17"/>
      <c r="T102" s="20">
        <v>94</v>
      </c>
      <c r="U102" s="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 t="s">
        <v>141</v>
      </c>
      <c r="AW102" s="2" t="s">
        <v>141</v>
      </c>
      <c r="AX102" s="2" t="s">
        <v>141</v>
      </c>
      <c r="AY102" s="2" t="s">
        <v>141</v>
      </c>
      <c r="AZ102" s="39">
        <f t="shared" ca="1" si="135"/>
        <v>0</v>
      </c>
      <c r="BA102" s="136"/>
      <c r="BB102" s="132"/>
      <c r="BD102" s="37">
        <f t="shared" si="75"/>
        <v>0</v>
      </c>
      <c r="BE102" s="37">
        <f t="shared" si="76"/>
        <v>0</v>
      </c>
      <c r="BF102" s="37">
        <f t="shared" si="77"/>
        <v>0</v>
      </c>
      <c r="BG102" s="37">
        <f t="shared" si="78"/>
        <v>0</v>
      </c>
      <c r="BH102" s="37">
        <f t="shared" si="79"/>
        <v>0</v>
      </c>
      <c r="BI102" s="37">
        <f t="shared" si="80"/>
        <v>0</v>
      </c>
      <c r="BJ102" s="37">
        <f t="shared" si="81"/>
        <v>0</v>
      </c>
      <c r="BK102" s="37">
        <f t="shared" si="82"/>
        <v>0</v>
      </c>
      <c r="BL102" s="37">
        <f t="shared" si="83"/>
        <v>0</v>
      </c>
      <c r="BM102" s="37">
        <f t="shared" si="84"/>
        <v>0</v>
      </c>
      <c r="BN102" s="37">
        <f t="shared" si="85"/>
        <v>0</v>
      </c>
      <c r="BO102" s="37">
        <f t="shared" si="86"/>
        <v>0</v>
      </c>
      <c r="BP102" s="37">
        <f t="shared" si="87"/>
        <v>0</v>
      </c>
      <c r="BQ102" s="37">
        <f t="shared" si="88"/>
        <v>0</v>
      </c>
      <c r="BR102" s="37">
        <f t="shared" si="89"/>
        <v>0</v>
      </c>
      <c r="BS102" s="37">
        <f t="shared" si="90"/>
        <v>0</v>
      </c>
      <c r="BT102" s="37">
        <f t="shared" si="91"/>
        <v>0</v>
      </c>
      <c r="BU102" s="37">
        <f t="shared" si="92"/>
        <v>0</v>
      </c>
      <c r="BV102" s="37">
        <f t="shared" si="93"/>
        <v>0</v>
      </c>
      <c r="BW102" s="37">
        <f t="shared" si="94"/>
        <v>0</v>
      </c>
      <c r="BX102" s="37">
        <f t="shared" si="95"/>
        <v>0</v>
      </c>
      <c r="BY102" s="37">
        <f t="shared" si="96"/>
        <v>0</v>
      </c>
      <c r="BZ102" s="37">
        <f t="shared" si="97"/>
        <v>0</v>
      </c>
      <c r="CA102" s="37">
        <f t="shared" si="98"/>
        <v>0</v>
      </c>
      <c r="CB102" s="37">
        <f t="shared" si="99"/>
        <v>0</v>
      </c>
      <c r="CC102" s="37">
        <f t="shared" si="100"/>
        <v>0</v>
      </c>
      <c r="CD102" s="37">
        <f t="shared" si="101"/>
        <v>0</v>
      </c>
      <c r="CE102" s="37">
        <f t="shared" si="102"/>
        <v>0</v>
      </c>
      <c r="CF102" s="37">
        <f t="shared" si="103"/>
        <v>0</v>
      </c>
      <c r="CG102" s="37">
        <f t="shared" si="104"/>
        <v>0</v>
      </c>
      <c r="CH102" s="37"/>
      <c r="CI102" s="37">
        <f t="shared" ca="1" si="105"/>
        <v>0</v>
      </c>
      <c r="CJ102" s="37">
        <f t="shared" ca="1" si="106"/>
        <v>0</v>
      </c>
      <c r="CK102" s="37">
        <f t="shared" ca="1" si="107"/>
        <v>0</v>
      </c>
      <c r="CL102" s="37">
        <f t="shared" ca="1" si="108"/>
        <v>0</v>
      </c>
      <c r="CM102" s="37">
        <f t="shared" ca="1" si="109"/>
        <v>0</v>
      </c>
      <c r="CN102" s="37">
        <f t="shared" ca="1" si="110"/>
        <v>0</v>
      </c>
      <c r="CO102" s="37">
        <f t="shared" ca="1" si="111"/>
        <v>0</v>
      </c>
      <c r="CP102" s="37">
        <f t="shared" ca="1" si="112"/>
        <v>0</v>
      </c>
      <c r="CQ102" s="37">
        <f t="shared" ca="1" si="113"/>
        <v>0</v>
      </c>
      <c r="CR102" s="37">
        <f t="shared" ca="1" si="114"/>
        <v>0</v>
      </c>
      <c r="CS102" s="37">
        <f t="shared" ca="1" si="115"/>
        <v>0</v>
      </c>
      <c r="CT102" s="37">
        <f t="shared" ca="1" si="116"/>
        <v>0</v>
      </c>
      <c r="CU102" s="37">
        <f t="shared" ca="1" si="117"/>
        <v>0</v>
      </c>
      <c r="CV102" s="37">
        <f t="shared" ca="1" si="118"/>
        <v>0</v>
      </c>
      <c r="CW102" s="37">
        <f t="shared" ca="1" si="119"/>
        <v>0</v>
      </c>
      <c r="CX102" s="37">
        <f t="shared" ca="1" si="120"/>
        <v>0</v>
      </c>
      <c r="CY102" s="37">
        <f t="shared" ca="1" si="121"/>
        <v>0</v>
      </c>
      <c r="CZ102" s="37">
        <f t="shared" ca="1" si="122"/>
        <v>0</v>
      </c>
      <c r="DA102" s="37">
        <f t="shared" ca="1" si="123"/>
        <v>0</v>
      </c>
      <c r="DB102" s="37">
        <f t="shared" ca="1" si="124"/>
        <v>0</v>
      </c>
      <c r="DC102" s="37">
        <f t="shared" ca="1" si="125"/>
        <v>0</v>
      </c>
      <c r="DD102" s="37">
        <f t="shared" ca="1" si="126"/>
        <v>0</v>
      </c>
      <c r="DE102" s="37">
        <f t="shared" ca="1" si="127"/>
        <v>0</v>
      </c>
      <c r="DF102" s="37">
        <f t="shared" ca="1" si="128"/>
        <v>0</v>
      </c>
      <c r="DG102" s="37">
        <f t="shared" ca="1" si="129"/>
        <v>0</v>
      </c>
      <c r="DH102" s="37">
        <f t="shared" ca="1" si="130"/>
        <v>0</v>
      </c>
      <c r="DI102" s="37">
        <f t="shared" ca="1" si="131"/>
        <v>0</v>
      </c>
      <c r="DJ102" s="37">
        <f t="shared" ca="1" si="132"/>
        <v>0</v>
      </c>
      <c r="DK102" s="37">
        <f t="shared" ca="1" si="133"/>
        <v>0</v>
      </c>
      <c r="DL102" s="37">
        <f t="shared" ca="1" si="134"/>
        <v>0</v>
      </c>
    </row>
    <row r="103" spans="5:116" ht="14.65" thickBot="1" x14ac:dyDescent="0.5">
      <c r="E103" s="16"/>
      <c r="F103" s="16"/>
      <c r="G103" s="17"/>
      <c r="H103" s="17"/>
      <c r="I103" s="17"/>
      <c r="J103" s="17"/>
      <c r="K103" s="17"/>
      <c r="T103" s="20">
        <v>95</v>
      </c>
      <c r="U103" s="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 t="s">
        <v>141</v>
      </c>
      <c r="AW103" s="2" t="s">
        <v>141</v>
      </c>
      <c r="AX103" s="2" t="s">
        <v>141</v>
      </c>
      <c r="AY103" s="2" t="s">
        <v>141</v>
      </c>
      <c r="AZ103" s="39">
        <f t="shared" ca="1" si="135"/>
        <v>0</v>
      </c>
      <c r="BA103" s="136"/>
      <c r="BB103" s="132"/>
      <c r="BD103" s="37">
        <f t="shared" si="75"/>
        <v>0</v>
      </c>
      <c r="BE103" s="37">
        <f t="shared" si="76"/>
        <v>0</v>
      </c>
      <c r="BF103" s="37">
        <f t="shared" si="77"/>
        <v>0</v>
      </c>
      <c r="BG103" s="37">
        <f t="shared" si="78"/>
        <v>0</v>
      </c>
      <c r="BH103" s="37">
        <f t="shared" si="79"/>
        <v>0</v>
      </c>
      <c r="BI103" s="37">
        <f t="shared" si="80"/>
        <v>0</v>
      </c>
      <c r="BJ103" s="37">
        <f t="shared" si="81"/>
        <v>0</v>
      </c>
      <c r="BK103" s="37">
        <f t="shared" si="82"/>
        <v>0</v>
      </c>
      <c r="BL103" s="37">
        <f t="shared" si="83"/>
        <v>0</v>
      </c>
      <c r="BM103" s="37">
        <f t="shared" si="84"/>
        <v>0</v>
      </c>
      <c r="BN103" s="37">
        <f t="shared" si="85"/>
        <v>0</v>
      </c>
      <c r="BO103" s="37">
        <f t="shared" si="86"/>
        <v>0</v>
      </c>
      <c r="BP103" s="37">
        <f t="shared" si="87"/>
        <v>0</v>
      </c>
      <c r="BQ103" s="37">
        <f t="shared" si="88"/>
        <v>0</v>
      </c>
      <c r="BR103" s="37">
        <f t="shared" si="89"/>
        <v>0</v>
      </c>
      <c r="BS103" s="37">
        <f t="shared" si="90"/>
        <v>0</v>
      </c>
      <c r="BT103" s="37">
        <f t="shared" si="91"/>
        <v>0</v>
      </c>
      <c r="BU103" s="37">
        <f t="shared" si="92"/>
        <v>0</v>
      </c>
      <c r="BV103" s="37">
        <f t="shared" si="93"/>
        <v>0</v>
      </c>
      <c r="BW103" s="37">
        <f t="shared" si="94"/>
        <v>0</v>
      </c>
      <c r="BX103" s="37">
        <f t="shared" si="95"/>
        <v>0</v>
      </c>
      <c r="BY103" s="37">
        <f t="shared" si="96"/>
        <v>0</v>
      </c>
      <c r="BZ103" s="37">
        <f t="shared" si="97"/>
        <v>0</v>
      </c>
      <c r="CA103" s="37">
        <f t="shared" si="98"/>
        <v>0</v>
      </c>
      <c r="CB103" s="37">
        <f t="shared" si="99"/>
        <v>0</v>
      </c>
      <c r="CC103" s="37">
        <f t="shared" si="100"/>
        <v>0</v>
      </c>
      <c r="CD103" s="37">
        <f t="shared" si="101"/>
        <v>0</v>
      </c>
      <c r="CE103" s="37">
        <f t="shared" si="102"/>
        <v>0</v>
      </c>
      <c r="CF103" s="37">
        <f t="shared" si="103"/>
        <v>0</v>
      </c>
      <c r="CG103" s="37">
        <f t="shared" si="104"/>
        <v>0</v>
      </c>
      <c r="CH103" s="37"/>
      <c r="CI103" s="37">
        <f t="shared" ca="1" si="105"/>
        <v>0</v>
      </c>
      <c r="CJ103" s="37">
        <f t="shared" ca="1" si="106"/>
        <v>0</v>
      </c>
      <c r="CK103" s="37">
        <f t="shared" ca="1" si="107"/>
        <v>0</v>
      </c>
      <c r="CL103" s="37">
        <f t="shared" ca="1" si="108"/>
        <v>0</v>
      </c>
      <c r="CM103" s="37">
        <f t="shared" ca="1" si="109"/>
        <v>0</v>
      </c>
      <c r="CN103" s="37">
        <f t="shared" ca="1" si="110"/>
        <v>0</v>
      </c>
      <c r="CO103" s="37">
        <f t="shared" ca="1" si="111"/>
        <v>0</v>
      </c>
      <c r="CP103" s="37">
        <f t="shared" ca="1" si="112"/>
        <v>0</v>
      </c>
      <c r="CQ103" s="37">
        <f t="shared" ca="1" si="113"/>
        <v>0</v>
      </c>
      <c r="CR103" s="37">
        <f t="shared" ca="1" si="114"/>
        <v>0</v>
      </c>
      <c r="CS103" s="37">
        <f t="shared" ca="1" si="115"/>
        <v>0</v>
      </c>
      <c r="CT103" s="37">
        <f t="shared" ca="1" si="116"/>
        <v>0</v>
      </c>
      <c r="CU103" s="37">
        <f t="shared" ca="1" si="117"/>
        <v>0</v>
      </c>
      <c r="CV103" s="37">
        <f t="shared" ca="1" si="118"/>
        <v>0</v>
      </c>
      <c r="CW103" s="37">
        <f t="shared" ca="1" si="119"/>
        <v>0</v>
      </c>
      <c r="CX103" s="37">
        <f t="shared" ca="1" si="120"/>
        <v>0</v>
      </c>
      <c r="CY103" s="37">
        <f t="shared" ca="1" si="121"/>
        <v>0</v>
      </c>
      <c r="CZ103" s="37">
        <f t="shared" ca="1" si="122"/>
        <v>0</v>
      </c>
      <c r="DA103" s="37">
        <f t="shared" ca="1" si="123"/>
        <v>0</v>
      </c>
      <c r="DB103" s="37">
        <f t="shared" ca="1" si="124"/>
        <v>0</v>
      </c>
      <c r="DC103" s="37">
        <f t="shared" ca="1" si="125"/>
        <v>0</v>
      </c>
      <c r="DD103" s="37">
        <f t="shared" ca="1" si="126"/>
        <v>0</v>
      </c>
      <c r="DE103" s="37">
        <f t="shared" ca="1" si="127"/>
        <v>0</v>
      </c>
      <c r="DF103" s="37">
        <f t="shared" ca="1" si="128"/>
        <v>0</v>
      </c>
      <c r="DG103" s="37">
        <f t="shared" ca="1" si="129"/>
        <v>0</v>
      </c>
      <c r="DH103" s="37">
        <f t="shared" ca="1" si="130"/>
        <v>0</v>
      </c>
      <c r="DI103" s="37">
        <f t="shared" ca="1" si="131"/>
        <v>0</v>
      </c>
      <c r="DJ103" s="37">
        <f t="shared" ca="1" si="132"/>
        <v>0</v>
      </c>
      <c r="DK103" s="37">
        <f t="shared" ca="1" si="133"/>
        <v>0</v>
      </c>
      <c r="DL103" s="37">
        <f t="shared" ca="1" si="134"/>
        <v>0</v>
      </c>
    </row>
    <row r="104" spans="5:116" ht="14.65" thickBot="1" x14ac:dyDescent="0.5">
      <c r="E104" s="16"/>
      <c r="F104" s="16"/>
      <c r="G104" s="17"/>
      <c r="H104" s="17"/>
      <c r="I104" s="17"/>
      <c r="J104" s="17"/>
      <c r="K104" s="17"/>
      <c r="T104" s="20">
        <v>96</v>
      </c>
      <c r="U104" s="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 t="s">
        <v>141</v>
      </c>
      <c r="AW104" s="2" t="s">
        <v>141</v>
      </c>
      <c r="AX104" s="2" t="s">
        <v>141</v>
      </c>
      <c r="AY104" s="2" t="s">
        <v>141</v>
      </c>
      <c r="AZ104" s="39">
        <f t="shared" ca="1" si="135"/>
        <v>0</v>
      </c>
      <c r="BA104" s="136"/>
      <c r="BB104" s="132"/>
      <c r="BD104" s="37">
        <f t="shared" si="75"/>
        <v>0</v>
      </c>
      <c r="BE104" s="37">
        <f t="shared" si="76"/>
        <v>0</v>
      </c>
      <c r="BF104" s="37">
        <f t="shared" si="77"/>
        <v>0</v>
      </c>
      <c r="BG104" s="37">
        <f t="shared" si="78"/>
        <v>0</v>
      </c>
      <c r="BH104" s="37">
        <f t="shared" si="79"/>
        <v>0</v>
      </c>
      <c r="BI104" s="37">
        <f t="shared" si="80"/>
        <v>0</v>
      </c>
      <c r="BJ104" s="37">
        <f t="shared" si="81"/>
        <v>0</v>
      </c>
      <c r="BK104" s="37">
        <f t="shared" si="82"/>
        <v>0</v>
      </c>
      <c r="BL104" s="37">
        <f t="shared" si="83"/>
        <v>0</v>
      </c>
      <c r="BM104" s="37">
        <f t="shared" si="84"/>
        <v>0</v>
      </c>
      <c r="BN104" s="37">
        <f t="shared" si="85"/>
        <v>0</v>
      </c>
      <c r="BO104" s="37">
        <f t="shared" si="86"/>
        <v>0</v>
      </c>
      <c r="BP104" s="37">
        <f t="shared" si="87"/>
        <v>0</v>
      </c>
      <c r="BQ104" s="37">
        <f t="shared" si="88"/>
        <v>0</v>
      </c>
      <c r="BR104" s="37">
        <f t="shared" si="89"/>
        <v>0</v>
      </c>
      <c r="BS104" s="37">
        <f t="shared" si="90"/>
        <v>0</v>
      </c>
      <c r="BT104" s="37">
        <f t="shared" si="91"/>
        <v>0</v>
      </c>
      <c r="BU104" s="37">
        <f t="shared" si="92"/>
        <v>0</v>
      </c>
      <c r="BV104" s="37">
        <f t="shared" si="93"/>
        <v>0</v>
      </c>
      <c r="BW104" s="37">
        <f t="shared" si="94"/>
        <v>0</v>
      </c>
      <c r="BX104" s="37">
        <f t="shared" si="95"/>
        <v>0</v>
      </c>
      <c r="BY104" s="37">
        <f t="shared" si="96"/>
        <v>0</v>
      </c>
      <c r="BZ104" s="37">
        <f t="shared" si="97"/>
        <v>0</v>
      </c>
      <c r="CA104" s="37">
        <f t="shared" si="98"/>
        <v>0</v>
      </c>
      <c r="CB104" s="37">
        <f t="shared" si="99"/>
        <v>0</v>
      </c>
      <c r="CC104" s="37">
        <f t="shared" si="100"/>
        <v>0</v>
      </c>
      <c r="CD104" s="37">
        <f t="shared" si="101"/>
        <v>0</v>
      </c>
      <c r="CE104" s="37">
        <f t="shared" si="102"/>
        <v>0</v>
      </c>
      <c r="CF104" s="37">
        <f t="shared" si="103"/>
        <v>0</v>
      </c>
      <c r="CG104" s="37">
        <f t="shared" si="104"/>
        <v>0</v>
      </c>
      <c r="CH104" s="37"/>
      <c r="CI104" s="37">
        <f t="shared" ca="1" si="105"/>
        <v>0</v>
      </c>
      <c r="CJ104" s="37">
        <f t="shared" ca="1" si="106"/>
        <v>0</v>
      </c>
      <c r="CK104" s="37">
        <f t="shared" ca="1" si="107"/>
        <v>0</v>
      </c>
      <c r="CL104" s="37">
        <f t="shared" ca="1" si="108"/>
        <v>0</v>
      </c>
      <c r="CM104" s="37">
        <f t="shared" ca="1" si="109"/>
        <v>0</v>
      </c>
      <c r="CN104" s="37">
        <f t="shared" ca="1" si="110"/>
        <v>0</v>
      </c>
      <c r="CO104" s="37">
        <f t="shared" ca="1" si="111"/>
        <v>0</v>
      </c>
      <c r="CP104" s="37">
        <f t="shared" ca="1" si="112"/>
        <v>0</v>
      </c>
      <c r="CQ104" s="37">
        <f t="shared" ca="1" si="113"/>
        <v>0</v>
      </c>
      <c r="CR104" s="37">
        <f t="shared" ca="1" si="114"/>
        <v>0</v>
      </c>
      <c r="CS104" s="37">
        <f t="shared" ca="1" si="115"/>
        <v>0</v>
      </c>
      <c r="CT104" s="37">
        <f t="shared" ca="1" si="116"/>
        <v>0</v>
      </c>
      <c r="CU104" s="37">
        <f t="shared" ca="1" si="117"/>
        <v>0</v>
      </c>
      <c r="CV104" s="37">
        <f t="shared" ca="1" si="118"/>
        <v>0</v>
      </c>
      <c r="CW104" s="37">
        <f t="shared" ca="1" si="119"/>
        <v>0</v>
      </c>
      <c r="CX104" s="37">
        <f t="shared" ca="1" si="120"/>
        <v>0</v>
      </c>
      <c r="CY104" s="37">
        <f t="shared" ca="1" si="121"/>
        <v>0</v>
      </c>
      <c r="CZ104" s="37">
        <f t="shared" ca="1" si="122"/>
        <v>0</v>
      </c>
      <c r="DA104" s="37">
        <f t="shared" ca="1" si="123"/>
        <v>0</v>
      </c>
      <c r="DB104" s="37">
        <f t="shared" ca="1" si="124"/>
        <v>0</v>
      </c>
      <c r="DC104" s="37">
        <f t="shared" ca="1" si="125"/>
        <v>0</v>
      </c>
      <c r="DD104" s="37">
        <f t="shared" ca="1" si="126"/>
        <v>0</v>
      </c>
      <c r="DE104" s="37">
        <f t="shared" ca="1" si="127"/>
        <v>0</v>
      </c>
      <c r="DF104" s="37">
        <f t="shared" ca="1" si="128"/>
        <v>0</v>
      </c>
      <c r="DG104" s="37">
        <f t="shared" ca="1" si="129"/>
        <v>0</v>
      </c>
      <c r="DH104" s="37">
        <f t="shared" ca="1" si="130"/>
        <v>0</v>
      </c>
      <c r="DI104" s="37">
        <f t="shared" ca="1" si="131"/>
        <v>0</v>
      </c>
      <c r="DJ104" s="37">
        <f t="shared" ca="1" si="132"/>
        <v>0</v>
      </c>
      <c r="DK104" s="37">
        <f t="shared" ca="1" si="133"/>
        <v>0</v>
      </c>
      <c r="DL104" s="37">
        <f t="shared" ca="1" si="134"/>
        <v>0</v>
      </c>
    </row>
    <row r="105" spans="5:116" ht="14.65" thickBot="1" x14ac:dyDescent="0.5">
      <c r="E105" s="16"/>
      <c r="F105" s="16"/>
      <c r="G105" s="17"/>
      <c r="H105" s="17"/>
      <c r="I105" s="17"/>
      <c r="J105" s="17"/>
      <c r="K105" s="17"/>
      <c r="T105" s="20">
        <v>97</v>
      </c>
      <c r="U105" s="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 t="s">
        <v>141</v>
      </c>
      <c r="AW105" s="2" t="s">
        <v>141</v>
      </c>
      <c r="AX105" s="2" t="s">
        <v>141</v>
      </c>
      <c r="AY105" s="2" t="s">
        <v>141</v>
      </c>
      <c r="AZ105" s="39">
        <f t="shared" ref="AZ105:AZ136" ca="1" si="136">ROUNDUP(ROUNDUP(MAX(20*SUMPRODUCT($BD$6:$CG$6,BD105:CG105)/(3*(IF(BD105="SPNC",0,$BD$6)+IF(BE105="SPNC",0,$BE$6)+IF(BF105="SPNC",0,$BF$6)+IF(BG105="SPNC",0,$BG$6)+IF(BH105="SPNC",0,$BH$6)+IF(BI105="SPNC",0,$BI$6)+IF(BJ105="SPNC",0,$BJ$6)+IF(BK105="SPNC",0,$BK$6)+IF(BL105="SPNC",0,$BL$6)+IF(BM105="SPNC",0,$BM$6)+IF(BN105="SPNC",0,$BN$6)+IF(BO105="SPNC",0,$BO$6)+IF(BP105="SPNC",0,$BP$6)+IF(BQ105="SPNC",0,$BQ$6)+IF(BR105="SPNC",0,$BR$6)+IF(BS105="SPNC",0,$BS$6)+IF(BT105="SPNC",0,$BT$6)+IF(BU105="SPNC",0,$BU$6)+IF(BV105="SPNC",0,$BV$6)+IF(BW105="SPNC",0,$BW$6)+IF(BX105="SPNC",0,$BX$6)+IF(BY105="SPNC",0,$BY$6)+IF(BZ105="SPNC",0,$BZ$6)+IF(CA105="SPNC",0,$CA$6)+IF(CB105="SPNC",0,$CB$6)+IF(CC105="SPNC",0,$CC$6)+IF(CD105="SPNC",0,$CD$6)+IF(CE105="SPNC",0,$CE$6)+IF(CF105="SPNC",0,$CF$6)+IF(CG105="SPNC",0,$CG$6))),20*SUMPRODUCT($CI$6:$DL$6,CI105:DL105)/(3*(IF(CI105="SPNC",0,$CI$6)+IF(CJ105="SPNC",0,$CJ$6)+IF(CK105="SPNC",0,$CK$6)+IF(CL105="SPNC",0,$CL$6)+IF(CM105="SPNC",0,$CM$6)+IF(CN105="SPNC",0,$CN$6)+IF(CO105="SPNC",0,$CO$6)+IF(CP105="SPNC",0,$CP$6)+IF(CQ105="SPNC",0,$CQ$6)+IF(CR105="SPNC",0,$CR$6)+IF(CS105="SPNC",0,$CS$6)+IF(CT105="SPNC",0,$CT$6)+IF(CU105="SPNC",0,$CU$6)+IF(CV105="SPNC",0,$CV$6)+IF(CW105="SPNC",0,$CW$6)+IF(CX105="SPNC",0,$CX$6)+IF(CY105="SPNC",0,$CY$6)+IF(CZ105="SPNC",0,$CZ$6)+IF(DA105="SPNC",0,$DA$6)+IF(DB105="SPNC",0,$DB$6)+IF(DC105="SPNC",0,$DC$6)+IF(DD105="SPNC",0,$DD$6)+IF(DE105="SPNC",0,$DE$6)+IF(DF105="SPNC",0,$DF$6)+IF(DG105="SPNC",0,$DG$6)+IF(DH105="SPNC",0,$DH$6)+IF(DI105="SPNC",0,$DI$6)+IF(DJ105="SPNC",0,$DJ$6)+IF(DK105="SPNC",0,$DK$6)+IF(DL105="SPNC",0,$DL$6)))),1)*2,0)/2</f>
        <v>0</v>
      </c>
      <c r="BA105" s="136"/>
      <c r="BB105" s="132"/>
      <c r="BD105" s="37">
        <f t="shared" si="75"/>
        <v>0</v>
      </c>
      <c r="BE105" s="37">
        <f t="shared" si="76"/>
        <v>0</v>
      </c>
      <c r="BF105" s="37">
        <f t="shared" si="77"/>
        <v>0</v>
      </c>
      <c r="BG105" s="37">
        <f t="shared" si="78"/>
        <v>0</v>
      </c>
      <c r="BH105" s="37">
        <f t="shared" si="79"/>
        <v>0</v>
      </c>
      <c r="BI105" s="37">
        <f t="shared" si="80"/>
        <v>0</v>
      </c>
      <c r="BJ105" s="37">
        <f t="shared" si="81"/>
        <v>0</v>
      </c>
      <c r="BK105" s="37">
        <f t="shared" si="82"/>
        <v>0</v>
      </c>
      <c r="BL105" s="37">
        <f t="shared" si="83"/>
        <v>0</v>
      </c>
      <c r="BM105" s="37">
        <f t="shared" si="84"/>
        <v>0</v>
      </c>
      <c r="BN105" s="37">
        <f t="shared" si="85"/>
        <v>0</v>
      </c>
      <c r="BO105" s="37">
        <f t="shared" si="86"/>
        <v>0</v>
      </c>
      <c r="BP105" s="37">
        <f t="shared" si="87"/>
        <v>0</v>
      </c>
      <c r="BQ105" s="37">
        <f t="shared" si="88"/>
        <v>0</v>
      </c>
      <c r="BR105" s="37">
        <f t="shared" si="89"/>
        <v>0</v>
      </c>
      <c r="BS105" s="37">
        <f t="shared" si="90"/>
        <v>0</v>
      </c>
      <c r="BT105" s="37">
        <f t="shared" si="91"/>
        <v>0</v>
      </c>
      <c r="BU105" s="37">
        <f t="shared" si="92"/>
        <v>0</v>
      </c>
      <c r="BV105" s="37">
        <f t="shared" si="93"/>
        <v>0</v>
      </c>
      <c r="BW105" s="37">
        <f t="shared" si="94"/>
        <v>0</v>
      </c>
      <c r="BX105" s="37">
        <f t="shared" si="95"/>
        <v>0</v>
      </c>
      <c r="BY105" s="37">
        <f t="shared" si="96"/>
        <v>0</v>
      </c>
      <c r="BZ105" s="37">
        <f t="shared" si="97"/>
        <v>0</v>
      </c>
      <c r="CA105" s="37">
        <f t="shared" si="98"/>
        <v>0</v>
      </c>
      <c r="CB105" s="37">
        <f t="shared" si="99"/>
        <v>0</v>
      </c>
      <c r="CC105" s="37">
        <f t="shared" si="100"/>
        <v>0</v>
      </c>
      <c r="CD105" s="37">
        <f t="shared" si="101"/>
        <v>0</v>
      </c>
      <c r="CE105" s="37">
        <f t="shared" si="102"/>
        <v>0</v>
      </c>
      <c r="CF105" s="37">
        <f t="shared" si="103"/>
        <v>0</v>
      </c>
      <c r="CG105" s="37">
        <f t="shared" si="104"/>
        <v>0</v>
      </c>
      <c r="CH105" s="37"/>
      <c r="CI105" s="37">
        <f t="shared" ca="1" si="105"/>
        <v>0</v>
      </c>
      <c r="CJ105" s="37">
        <f t="shared" ca="1" si="106"/>
        <v>0</v>
      </c>
      <c r="CK105" s="37">
        <f t="shared" ca="1" si="107"/>
        <v>0</v>
      </c>
      <c r="CL105" s="37">
        <f t="shared" ca="1" si="108"/>
        <v>0</v>
      </c>
      <c r="CM105" s="37">
        <f t="shared" ca="1" si="109"/>
        <v>0</v>
      </c>
      <c r="CN105" s="37">
        <f t="shared" ca="1" si="110"/>
        <v>0</v>
      </c>
      <c r="CO105" s="37">
        <f t="shared" ca="1" si="111"/>
        <v>0</v>
      </c>
      <c r="CP105" s="37">
        <f t="shared" ca="1" si="112"/>
        <v>0</v>
      </c>
      <c r="CQ105" s="37">
        <f t="shared" ca="1" si="113"/>
        <v>0</v>
      </c>
      <c r="CR105" s="37">
        <f t="shared" ca="1" si="114"/>
        <v>0</v>
      </c>
      <c r="CS105" s="37">
        <f t="shared" ca="1" si="115"/>
        <v>0</v>
      </c>
      <c r="CT105" s="37">
        <f t="shared" ca="1" si="116"/>
        <v>0</v>
      </c>
      <c r="CU105" s="37">
        <f t="shared" ca="1" si="117"/>
        <v>0</v>
      </c>
      <c r="CV105" s="37">
        <f t="shared" ca="1" si="118"/>
        <v>0</v>
      </c>
      <c r="CW105" s="37">
        <f t="shared" ca="1" si="119"/>
        <v>0</v>
      </c>
      <c r="CX105" s="37">
        <f t="shared" ca="1" si="120"/>
        <v>0</v>
      </c>
      <c r="CY105" s="37">
        <f t="shared" ca="1" si="121"/>
        <v>0</v>
      </c>
      <c r="CZ105" s="37">
        <f t="shared" ca="1" si="122"/>
        <v>0</v>
      </c>
      <c r="DA105" s="37">
        <f t="shared" ca="1" si="123"/>
        <v>0</v>
      </c>
      <c r="DB105" s="37">
        <f t="shared" ca="1" si="124"/>
        <v>0</v>
      </c>
      <c r="DC105" s="37">
        <f t="shared" ca="1" si="125"/>
        <v>0</v>
      </c>
      <c r="DD105" s="37">
        <f t="shared" ca="1" si="126"/>
        <v>0</v>
      </c>
      <c r="DE105" s="37">
        <f t="shared" ca="1" si="127"/>
        <v>0</v>
      </c>
      <c r="DF105" s="37">
        <f t="shared" ca="1" si="128"/>
        <v>0</v>
      </c>
      <c r="DG105" s="37">
        <f t="shared" ca="1" si="129"/>
        <v>0</v>
      </c>
      <c r="DH105" s="37">
        <f t="shared" ca="1" si="130"/>
        <v>0</v>
      </c>
      <c r="DI105" s="37">
        <f t="shared" ca="1" si="131"/>
        <v>0</v>
      </c>
      <c r="DJ105" s="37">
        <f t="shared" ca="1" si="132"/>
        <v>0</v>
      </c>
      <c r="DK105" s="37">
        <f t="shared" ca="1" si="133"/>
        <v>0</v>
      </c>
      <c r="DL105" s="37">
        <f t="shared" ca="1" si="134"/>
        <v>0</v>
      </c>
    </row>
    <row r="106" spans="5:116" ht="14.65" thickBot="1" x14ac:dyDescent="0.5">
      <c r="E106" s="16"/>
      <c r="F106" s="16"/>
      <c r="G106" s="17"/>
      <c r="H106" s="17"/>
      <c r="I106" s="17"/>
      <c r="J106" s="17"/>
      <c r="K106" s="17"/>
      <c r="T106" s="20">
        <v>98</v>
      </c>
      <c r="U106" s="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 t="s">
        <v>141</v>
      </c>
      <c r="AW106" s="2" t="s">
        <v>141</v>
      </c>
      <c r="AX106" s="2" t="s">
        <v>141</v>
      </c>
      <c r="AY106" s="2" t="s">
        <v>141</v>
      </c>
      <c r="AZ106" s="39">
        <f t="shared" ca="1" si="136"/>
        <v>0</v>
      </c>
      <c r="BA106" s="136"/>
      <c r="BB106" s="132"/>
      <c r="BD106" s="37">
        <f t="shared" si="75"/>
        <v>0</v>
      </c>
      <c r="BE106" s="37">
        <f t="shared" si="76"/>
        <v>0</v>
      </c>
      <c r="BF106" s="37">
        <f t="shared" si="77"/>
        <v>0</v>
      </c>
      <c r="BG106" s="37">
        <f t="shared" si="78"/>
        <v>0</v>
      </c>
      <c r="BH106" s="37">
        <f t="shared" si="79"/>
        <v>0</v>
      </c>
      <c r="BI106" s="37">
        <f t="shared" si="80"/>
        <v>0</v>
      </c>
      <c r="BJ106" s="37">
        <f t="shared" si="81"/>
        <v>0</v>
      </c>
      <c r="BK106" s="37">
        <f t="shared" si="82"/>
        <v>0</v>
      </c>
      <c r="BL106" s="37">
        <f t="shared" si="83"/>
        <v>0</v>
      </c>
      <c r="BM106" s="37">
        <f t="shared" si="84"/>
        <v>0</v>
      </c>
      <c r="BN106" s="37">
        <f t="shared" si="85"/>
        <v>0</v>
      </c>
      <c r="BO106" s="37">
        <f t="shared" si="86"/>
        <v>0</v>
      </c>
      <c r="BP106" s="37">
        <f t="shared" si="87"/>
        <v>0</v>
      </c>
      <c r="BQ106" s="37">
        <f t="shared" si="88"/>
        <v>0</v>
      </c>
      <c r="BR106" s="37">
        <f t="shared" si="89"/>
        <v>0</v>
      </c>
      <c r="BS106" s="37">
        <f t="shared" si="90"/>
        <v>0</v>
      </c>
      <c r="BT106" s="37">
        <f t="shared" si="91"/>
        <v>0</v>
      </c>
      <c r="BU106" s="37">
        <f t="shared" si="92"/>
        <v>0</v>
      </c>
      <c r="BV106" s="37">
        <f t="shared" si="93"/>
        <v>0</v>
      </c>
      <c r="BW106" s="37">
        <f t="shared" si="94"/>
        <v>0</v>
      </c>
      <c r="BX106" s="37">
        <f t="shared" si="95"/>
        <v>0</v>
      </c>
      <c r="BY106" s="37">
        <f t="shared" si="96"/>
        <v>0</v>
      </c>
      <c r="BZ106" s="37">
        <f t="shared" si="97"/>
        <v>0</v>
      </c>
      <c r="CA106" s="37">
        <f t="shared" si="98"/>
        <v>0</v>
      </c>
      <c r="CB106" s="37">
        <f t="shared" si="99"/>
        <v>0</v>
      </c>
      <c r="CC106" s="37">
        <f t="shared" si="100"/>
        <v>0</v>
      </c>
      <c r="CD106" s="37">
        <f t="shared" si="101"/>
        <v>0</v>
      </c>
      <c r="CE106" s="37">
        <f t="shared" si="102"/>
        <v>0</v>
      </c>
      <c r="CF106" s="37">
        <f t="shared" si="103"/>
        <v>0</v>
      </c>
      <c r="CG106" s="37">
        <f t="shared" si="104"/>
        <v>0</v>
      </c>
      <c r="CH106" s="37"/>
      <c r="CI106" s="37">
        <f t="shared" ca="1" si="105"/>
        <v>0</v>
      </c>
      <c r="CJ106" s="37">
        <f t="shared" ca="1" si="106"/>
        <v>0</v>
      </c>
      <c r="CK106" s="37">
        <f t="shared" ca="1" si="107"/>
        <v>0</v>
      </c>
      <c r="CL106" s="37">
        <f t="shared" ca="1" si="108"/>
        <v>0</v>
      </c>
      <c r="CM106" s="37">
        <f t="shared" ca="1" si="109"/>
        <v>0</v>
      </c>
      <c r="CN106" s="37">
        <f t="shared" ca="1" si="110"/>
        <v>0</v>
      </c>
      <c r="CO106" s="37">
        <f t="shared" ca="1" si="111"/>
        <v>0</v>
      </c>
      <c r="CP106" s="37">
        <f t="shared" ca="1" si="112"/>
        <v>0</v>
      </c>
      <c r="CQ106" s="37">
        <f t="shared" ca="1" si="113"/>
        <v>0</v>
      </c>
      <c r="CR106" s="37">
        <f t="shared" ca="1" si="114"/>
        <v>0</v>
      </c>
      <c r="CS106" s="37">
        <f t="shared" ca="1" si="115"/>
        <v>0</v>
      </c>
      <c r="CT106" s="37">
        <f t="shared" ca="1" si="116"/>
        <v>0</v>
      </c>
      <c r="CU106" s="37">
        <f t="shared" ca="1" si="117"/>
        <v>0</v>
      </c>
      <c r="CV106" s="37">
        <f t="shared" ca="1" si="118"/>
        <v>0</v>
      </c>
      <c r="CW106" s="37">
        <f t="shared" ca="1" si="119"/>
        <v>0</v>
      </c>
      <c r="CX106" s="37">
        <f t="shared" ca="1" si="120"/>
        <v>0</v>
      </c>
      <c r="CY106" s="37">
        <f t="shared" ca="1" si="121"/>
        <v>0</v>
      </c>
      <c r="CZ106" s="37">
        <f t="shared" ca="1" si="122"/>
        <v>0</v>
      </c>
      <c r="DA106" s="37">
        <f t="shared" ca="1" si="123"/>
        <v>0</v>
      </c>
      <c r="DB106" s="37">
        <f t="shared" ca="1" si="124"/>
        <v>0</v>
      </c>
      <c r="DC106" s="37">
        <f t="shared" ca="1" si="125"/>
        <v>0</v>
      </c>
      <c r="DD106" s="37">
        <f t="shared" ca="1" si="126"/>
        <v>0</v>
      </c>
      <c r="DE106" s="37">
        <f t="shared" ca="1" si="127"/>
        <v>0</v>
      </c>
      <c r="DF106" s="37">
        <f t="shared" ca="1" si="128"/>
        <v>0</v>
      </c>
      <c r="DG106" s="37">
        <f t="shared" ca="1" si="129"/>
        <v>0</v>
      </c>
      <c r="DH106" s="37">
        <f t="shared" ca="1" si="130"/>
        <v>0</v>
      </c>
      <c r="DI106" s="37">
        <f t="shared" ca="1" si="131"/>
        <v>0</v>
      </c>
      <c r="DJ106" s="37">
        <f t="shared" ca="1" si="132"/>
        <v>0</v>
      </c>
      <c r="DK106" s="37">
        <f t="shared" ca="1" si="133"/>
        <v>0</v>
      </c>
      <c r="DL106" s="37">
        <f t="shared" ca="1" si="134"/>
        <v>0</v>
      </c>
    </row>
    <row r="107" spans="5:116" ht="14.65" thickBot="1" x14ac:dyDescent="0.5">
      <c r="E107" s="16"/>
      <c r="F107" s="16"/>
      <c r="G107" s="17"/>
      <c r="H107" s="17"/>
      <c r="I107" s="17"/>
      <c r="J107" s="17"/>
      <c r="K107" s="17"/>
      <c r="T107" s="20">
        <v>99</v>
      </c>
      <c r="U107" s="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 t="s">
        <v>141</v>
      </c>
      <c r="AW107" s="2" t="s">
        <v>141</v>
      </c>
      <c r="AX107" s="2" t="s">
        <v>141</v>
      </c>
      <c r="AY107" s="2" t="s">
        <v>141</v>
      </c>
      <c r="AZ107" s="39">
        <f t="shared" ca="1" si="136"/>
        <v>0</v>
      </c>
      <c r="BA107" s="136"/>
      <c r="BB107" s="132"/>
      <c r="BD107" s="37">
        <f t="shared" si="75"/>
        <v>0</v>
      </c>
      <c r="BE107" s="37">
        <f t="shared" si="76"/>
        <v>0</v>
      </c>
      <c r="BF107" s="37">
        <f t="shared" si="77"/>
        <v>0</v>
      </c>
      <c r="BG107" s="37">
        <f t="shared" si="78"/>
        <v>0</v>
      </c>
      <c r="BH107" s="37">
        <f t="shared" si="79"/>
        <v>0</v>
      </c>
      <c r="BI107" s="37">
        <f t="shared" si="80"/>
        <v>0</v>
      </c>
      <c r="BJ107" s="37">
        <f t="shared" si="81"/>
        <v>0</v>
      </c>
      <c r="BK107" s="37">
        <f t="shared" si="82"/>
        <v>0</v>
      </c>
      <c r="BL107" s="37">
        <f t="shared" si="83"/>
        <v>0</v>
      </c>
      <c r="BM107" s="37">
        <f t="shared" si="84"/>
        <v>0</v>
      </c>
      <c r="BN107" s="37">
        <f t="shared" si="85"/>
        <v>0</v>
      </c>
      <c r="BO107" s="37">
        <f t="shared" si="86"/>
        <v>0</v>
      </c>
      <c r="BP107" s="37">
        <f t="shared" si="87"/>
        <v>0</v>
      </c>
      <c r="BQ107" s="37">
        <f t="shared" si="88"/>
        <v>0</v>
      </c>
      <c r="BR107" s="37">
        <f t="shared" si="89"/>
        <v>0</v>
      </c>
      <c r="BS107" s="37">
        <f t="shared" si="90"/>
        <v>0</v>
      </c>
      <c r="BT107" s="37">
        <f t="shared" si="91"/>
        <v>0</v>
      </c>
      <c r="BU107" s="37">
        <f t="shared" si="92"/>
        <v>0</v>
      </c>
      <c r="BV107" s="37">
        <f t="shared" si="93"/>
        <v>0</v>
      </c>
      <c r="BW107" s="37">
        <f t="shared" si="94"/>
        <v>0</v>
      </c>
      <c r="BX107" s="37">
        <f t="shared" si="95"/>
        <v>0</v>
      </c>
      <c r="BY107" s="37">
        <f t="shared" si="96"/>
        <v>0</v>
      </c>
      <c r="BZ107" s="37">
        <f t="shared" si="97"/>
        <v>0</v>
      </c>
      <c r="CA107" s="37">
        <f t="shared" si="98"/>
        <v>0</v>
      </c>
      <c r="CB107" s="37">
        <f t="shared" si="99"/>
        <v>0</v>
      </c>
      <c r="CC107" s="37">
        <f t="shared" si="100"/>
        <v>0</v>
      </c>
      <c r="CD107" s="37">
        <f t="shared" si="101"/>
        <v>0</v>
      </c>
      <c r="CE107" s="37">
        <f t="shared" si="102"/>
        <v>0</v>
      </c>
      <c r="CF107" s="37">
        <f t="shared" si="103"/>
        <v>0</v>
      </c>
      <c r="CG107" s="37">
        <f t="shared" si="104"/>
        <v>0</v>
      </c>
      <c r="CH107" s="37"/>
      <c r="CI107" s="37">
        <f t="shared" ca="1" si="105"/>
        <v>0</v>
      </c>
      <c r="CJ107" s="37">
        <f t="shared" ca="1" si="106"/>
        <v>0</v>
      </c>
      <c r="CK107" s="37">
        <f t="shared" ca="1" si="107"/>
        <v>0</v>
      </c>
      <c r="CL107" s="37">
        <f t="shared" ca="1" si="108"/>
        <v>0</v>
      </c>
      <c r="CM107" s="37">
        <f t="shared" ca="1" si="109"/>
        <v>0</v>
      </c>
      <c r="CN107" s="37">
        <f t="shared" ca="1" si="110"/>
        <v>0</v>
      </c>
      <c r="CO107" s="37">
        <f t="shared" ca="1" si="111"/>
        <v>0</v>
      </c>
      <c r="CP107" s="37">
        <f t="shared" ca="1" si="112"/>
        <v>0</v>
      </c>
      <c r="CQ107" s="37">
        <f t="shared" ca="1" si="113"/>
        <v>0</v>
      </c>
      <c r="CR107" s="37">
        <f t="shared" ca="1" si="114"/>
        <v>0</v>
      </c>
      <c r="CS107" s="37">
        <f t="shared" ca="1" si="115"/>
        <v>0</v>
      </c>
      <c r="CT107" s="37">
        <f t="shared" ca="1" si="116"/>
        <v>0</v>
      </c>
      <c r="CU107" s="37">
        <f t="shared" ca="1" si="117"/>
        <v>0</v>
      </c>
      <c r="CV107" s="37">
        <f t="shared" ca="1" si="118"/>
        <v>0</v>
      </c>
      <c r="CW107" s="37">
        <f t="shared" ca="1" si="119"/>
        <v>0</v>
      </c>
      <c r="CX107" s="37">
        <f t="shared" ca="1" si="120"/>
        <v>0</v>
      </c>
      <c r="CY107" s="37">
        <f t="shared" ca="1" si="121"/>
        <v>0</v>
      </c>
      <c r="CZ107" s="37">
        <f t="shared" ca="1" si="122"/>
        <v>0</v>
      </c>
      <c r="DA107" s="37">
        <f t="shared" ca="1" si="123"/>
        <v>0</v>
      </c>
      <c r="DB107" s="37">
        <f t="shared" ca="1" si="124"/>
        <v>0</v>
      </c>
      <c r="DC107" s="37">
        <f t="shared" ca="1" si="125"/>
        <v>0</v>
      </c>
      <c r="DD107" s="37">
        <f t="shared" ca="1" si="126"/>
        <v>0</v>
      </c>
      <c r="DE107" s="37">
        <f t="shared" ca="1" si="127"/>
        <v>0</v>
      </c>
      <c r="DF107" s="37">
        <f t="shared" ca="1" si="128"/>
        <v>0</v>
      </c>
      <c r="DG107" s="37">
        <f t="shared" ca="1" si="129"/>
        <v>0</v>
      </c>
      <c r="DH107" s="37">
        <f t="shared" ca="1" si="130"/>
        <v>0</v>
      </c>
      <c r="DI107" s="37">
        <f t="shared" ca="1" si="131"/>
        <v>0</v>
      </c>
      <c r="DJ107" s="37">
        <f t="shared" ca="1" si="132"/>
        <v>0</v>
      </c>
      <c r="DK107" s="37">
        <f t="shared" ca="1" si="133"/>
        <v>0</v>
      </c>
      <c r="DL107" s="37">
        <f t="shared" ca="1" si="134"/>
        <v>0</v>
      </c>
    </row>
    <row r="108" spans="5:116" ht="14.65" thickBot="1" x14ac:dyDescent="0.5">
      <c r="E108" s="16"/>
      <c r="F108" s="16"/>
      <c r="G108" s="17"/>
      <c r="H108" s="17"/>
      <c r="I108" s="17"/>
      <c r="J108" s="17"/>
      <c r="K108" s="17"/>
      <c r="T108" s="20">
        <v>100</v>
      </c>
      <c r="U108" s="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 t="s">
        <v>141</v>
      </c>
      <c r="AW108" s="2" t="s">
        <v>141</v>
      </c>
      <c r="AX108" s="2" t="s">
        <v>141</v>
      </c>
      <c r="AY108" s="2" t="s">
        <v>141</v>
      </c>
      <c r="AZ108" s="39">
        <f t="shared" ca="1" si="136"/>
        <v>0</v>
      </c>
      <c r="BA108" s="136"/>
      <c r="BB108" s="132"/>
      <c r="BD108" s="37">
        <f t="shared" si="75"/>
        <v>0</v>
      </c>
      <c r="BE108" s="37">
        <f t="shared" si="76"/>
        <v>0</v>
      </c>
      <c r="BF108" s="37">
        <f t="shared" si="77"/>
        <v>0</v>
      </c>
      <c r="BG108" s="37">
        <f t="shared" si="78"/>
        <v>0</v>
      </c>
      <c r="BH108" s="37">
        <f t="shared" si="79"/>
        <v>0</v>
      </c>
      <c r="BI108" s="37">
        <f t="shared" si="80"/>
        <v>0</v>
      </c>
      <c r="BJ108" s="37">
        <f t="shared" si="81"/>
        <v>0</v>
      </c>
      <c r="BK108" s="37">
        <f t="shared" si="82"/>
        <v>0</v>
      </c>
      <c r="BL108" s="37">
        <f t="shared" si="83"/>
        <v>0</v>
      </c>
      <c r="BM108" s="37">
        <f t="shared" si="84"/>
        <v>0</v>
      </c>
      <c r="BN108" s="37">
        <f t="shared" si="85"/>
        <v>0</v>
      </c>
      <c r="BO108" s="37">
        <f t="shared" si="86"/>
        <v>0</v>
      </c>
      <c r="BP108" s="37">
        <f t="shared" si="87"/>
        <v>0</v>
      </c>
      <c r="BQ108" s="37">
        <f t="shared" si="88"/>
        <v>0</v>
      </c>
      <c r="BR108" s="37">
        <f t="shared" si="89"/>
        <v>0</v>
      </c>
      <c r="BS108" s="37">
        <f t="shared" si="90"/>
        <v>0</v>
      </c>
      <c r="BT108" s="37">
        <f t="shared" si="91"/>
        <v>0</v>
      </c>
      <c r="BU108" s="37">
        <f t="shared" si="92"/>
        <v>0</v>
      </c>
      <c r="BV108" s="37">
        <f t="shared" si="93"/>
        <v>0</v>
      </c>
      <c r="BW108" s="37">
        <f t="shared" si="94"/>
        <v>0</v>
      </c>
      <c r="BX108" s="37">
        <f t="shared" si="95"/>
        <v>0</v>
      </c>
      <c r="BY108" s="37">
        <f t="shared" si="96"/>
        <v>0</v>
      </c>
      <c r="BZ108" s="37">
        <f t="shared" si="97"/>
        <v>0</v>
      </c>
      <c r="CA108" s="37">
        <f t="shared" si="98"/>
        <v>0</v>
      </c>
      <c r="CB108" s="37">
        <f t="shared" si="99"/>
        <v>0</v>
      </c>
      <c r="CC108" s="37">
        <f t="shared" si="100"/>
        <v>0</v>
      </c>
      <c r="CD108" s="37">
        <f t="shared" si="101"/>
        <v>0</v>
      </c>
      <c r="CE108" s="37">
        <f t="shared" si="102"/>
        <v>0</v>
      </c>
      <c r="CF108" s="37">
        <f t="shared" si="103"/>
        <v>0</v>
      </c>
      <c r="CG108" s="37">
        <f t="shared" si="104"/>
        <v>0</v>
      </c>
      <c r="CH108" s="37"/>
      <c r="CI108" s="37">
        <f t="shared" ca="1" si="105"/>
        <v>0</v>
      </c>
      <c r="CJ108" s="37">
        <f t="shared" ca="1" si="106"/>
        <v>0</v>
      </c>
      <c r="CK108" s="37">
        <f t="shared" ca="1" si="107"/>
        <v>0</v>
      </c>
      <c r="CL108" s="37">
        <f t="shared" ca="1" si="108"/>
        <v>0</v>
      </c>
      <c r="CM108" s="37">
        <f t="shared" ca="1" si="109"/>
        <v>0</v>
      </c>
      <c r="CN108" s="37">
        <f t="shared" ca="1" si="110"/>
        <v>0</v>
      </c>
      <c r="CO108" s="37">
        <f t="shared" ca="1" si="111"/>
        <v>0</v>
      </c>
      <c r="CP108" s="37">
        <f t="shared" ca="1" si="112"/>
        <v>0</v>
      </c>
      <c r="CQ108" s="37">
        <f t="shared" ca="1" si="113"/>
        <v>0</v>
      </c>
      <c r="CR108" s="37">
        <f t="shared" ca="1" si="114"/>
        <v>0</v>
      </c>
      <c r="CS108" s="37">
        <f t="shared" ca="1" si="115"/>
        <v>0</v>
      </c>
      <c r="CT108" s="37">
        <f t="shared" ca="1" si="116"/>
        <v>0</v>
      </c>
      <c r="CU108" s="37">
        <f t="shared" ca="1" si="117"/>
        <v>0</v>
      </c>
      <c r="CV108" s="37">
        <f t="shared" ca="1" si="118"/>
        <v>0</v>
      </c>
      <c r="CW108" s="37">
        <f t="shared" ca="1" si="119"/>
        <v>0</v>
      </c>
      <c r="CX108" s="37">
        <f t="shared" ca="1" si="120"/>
        <v>0</v>
      </c>
      <c r="CY108" s="37">
        <f t="shared" ca="1" si="121"/>
        <v>0</v>
      </c>
      <c r="CZ108" s="37">
        <f t="shared" ca="1" si="122"/>
        <v>0</v>
      </c>
      <c r="DA108" s="37">
        <f t="shared" ca="1" si="123"/>
        <v>0</v>
      </c>
      <c r="DB108" s="37">
        <f t="shared" ca="1" si="124"/>
        <v>0</v>
      </c>
      <c r="DC108" s="37">
        <f t="shared" ca="1" si="125"/>
        <v>0</v>
      </c>
      <c r="DD108" s="37">
        <f t="shared" ca="1" si="126"/>
        <v>0</v>
      </c>
      <c r="DE108" s="37">
        <f t="shared" ca="1" si="127"/>
        <v>0</v>
      </c>
      <c r="DF108" s="37">
        <f t="shared" ca="1" si="128"/>
        <v>0</v>
      </c>
      <c r="DG108" s="37">
        <f t="shared" ca="1" si="129"/>
        <v>0</v>
      </c>
      <c r="DH108" s="37">
        <f t="shared" ca="1" si="130"/>
        <v>0</v>
      </c>
      <c r="DI108" s="37">
        <f t="shared" ca="1" si="131"/>
        <v>0</v>
      </c>
      <c r="DJ108" s="37">
        <f t="shared" ca="1" si="132"/>
        <v>0</v>
      </c>
      <c r="DK108" s="37">
        <f t="shared" ca="1" si="133"/>
        <v>0</v>
      </c>
      <c r="DL108" s="37">
        <f t="shared" ca="1" si="134"/>
        <v>0</v>
      </c>
    </row>
    <row r="109" spans="5:116" ht="14.65" thickBot="1" x14ac:dyDescent="0.5">
      <c r="E109" s="16"/>
      <c r="F109" s="16"/>
      <c r="G109" s="17"/>
      <c r="H109" s="17"/>
      <c r="I109" s="17"/>
      <c r="J109" s="17"/>
      <c r="K109" s="17"/>
      <c r="T109" s="20">
        <v>101</v>
      </c>
      <c r="U109" s="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 t="s">
        <v>141</v>
      </c>
      <c r="AW109" s="2" t="s">
        <v>141</v>
      </c>
      <c r="AX109" s="2" t="s">
        <v>141</v>
      </c>
      <c r="AY109" s="2" t="s">
        <v>141</v>
      </c>
      <c r="AZ109" s="39">
        <f t="shared" ca="1" si="136"/>
        <v>0</v>
      </c>
      <c r="BA109" s="136"/>
      <c r="BB109" s="132"/>
      <c r="BD109" s="37">
        <f t="shared" si="75"/>
        <v>0</v>
      </c>
      <c r="BE109" s="37">
        <f t="shared" si="76"/>
        <v>0</v>
      </c>
      <c r="BF109" s="37">
        <f t="shared" si="77"/>
        <v>0</v>
      </c>
      <c r="BG109" s="37">
        <f t="shared" si="78"/>
        <v>0</v>
      </c>
      <c r="BH109" s="37">
        <f t="shared" si="79"/>
        <v>0</v>
      </c>
      <c r="BI109" s="37">
        <f t="shared" si="80"/>
        <v>0</v>
      </c>
      <c r="BJ109" s="37">
        <f t="shared" si="81"/>
        <v>0</v>
      </c>
      <c r="BK109" s="37">
        <f t="shared" si="82"/>
        <v>0</v>
      </c>
      <c r="BL109" s="37">
        <f t="shared" si="83"/>
        <v>0</v>
      </c>
      <c r="BM109" s="37">
        <f t="shared" si="84"/>
        <v>0</v>
      </c>
      <c r="BN109" s="37">
        <f t="shared" si="85"/>
        <v>0</v>
      </c>
      <c r="BO109" s="37">
        <f t="shared" si="86"/>
        <v>0</v>
      </c>
      <c r="BP109" s="37">
        <f t="shared" si="87"/>
        <v>0</v>
      </c>
      <c r="BQ109" s="37">
        <f t="shared" si="88"/>
        <v>0</v>
      </c>
      <c r="BR109" s="37">
        <f t="shared" si="89"/>
        <v>0</v>
      </c>
      <c r="BS109" s="37">
        <f t="shared" si="90"/>
        <v>0</v>
      </c>
      <c r="BT109" s="37">
        <f t="shared" si="91"/>
        <v>0</v>
      </c>
      <c r="BU109" s="37">
        <f t="shared" si="92"/>
        <v>0</v>
      </c>
      <c r="BV109" s="37">
        <f t="shared" si="93"/>
        <v>0</v>
      </c>
      <c r="BW109" s="37">
        <f t="shared" si="94"/>
        <v>0</v>
      </c>
      <c r="BX109" s="37">
        <f t="shared" si="95"/>
        <v>0</v>
      </c>
      <c r="BY109" s="37">
        <f t="shared" si="96"/>
        <v>0</v>
      </c>
      <c r="BZ109" s="37">
        <f t="shared" si="97"/>
        <v>0</v>
      </c>
      <c r="CA109" s="37">
        <f t="shared" si="98"/>
        <v>0</v>
      </c>
      <c r="CB109" s="37">
        <f t="shared" si="99"/>
        <v>0</v>
      </c>
      <c r="CC109" s="37">
        <f t="shared" si="100"/>
        <v>0</v>
      </c>
      <c r="CD109" s="37">
        <f t="shared" si="101"/>
        <v>0</v>
      </c>
      <c r="CE109" s="37">
        <f t="shared" si="102"/>
        <v>0</v>
      </c>
      <c r="CF109" s="37">
        <f t="shared" si="103"/>
        <v>0</v>
      </c>
      <c r="CG109" s="37">
        <f t="shared" si="104"/>
        <v>0</v>
      </c>
      <c r="CH109" s="37"/>
      <c r="CI109" s="37">
        <f t="shared" ca="1" si="105"/>
        <v>0</v>
      </c>
      <c r="CJ109" s="37">
        <f t="shared" ca="1" si="106"/>
        <v>0</v>
      </c>
      <c r="CK109" s="37">
        <f t="shared" ca="1" si="107"/>
        <v>0</v>
      </c>
      <c r="CL109" s="37">
        <f t="shared" ca="1" si="108"/>
        <v>0</v>
      </c>
      <c r="CM109" s="37">
        <f t="shared" ca="1" si="109"/>
        <v>0</v>
      </c>
      <c r="CN109" s="37">
        <f t="shared" ca="1" si="110"/>
        <v>0</v>
      </c>
      <c r="CO109" s="37">
        <f t="shared" ca="1" si="111"/>
        <v>0</v>
      </c>
      <c r="CP109" s="37">
        <f t="shared" ca="1" si="112"/>
        <v>0</v>
      </c>
      <c r="CQ109" s="37">
        <f t="shared" ca="1" si="113"/>
        <v>0</v>
      </c>
      <c r="CR109" s="37">
        <f t="shared" ca="1" si="114"/>
        <v>0</v>
      </c>
      <c r="CS109" s="37">
        <f t="shared" ca="1" si="115"/>
        <v>0</v>
      </c>
      <c r="CT109" s="37">
        <f t="shared" ca="1" si="116"/>
        <v>0</v>
      </c>
      <c r="CU109" s="37">
        <f t="shared" ca="1" si="117"/>
        <v>0</v>
      </c>
      <c r="CV109" s="37">
        <f t="shared" ca="1" si="118"/>
        <v>0</v>
      </c>
      <c r="CW109" s="37">
        <f t="shared" ca="1" si="119"/>
        <v>0</v>
      </c>
      <c r="CX109" s="37">
        <f t="shared" ca="1" si="120"/>
        <v>0</v>
      </c>
      <c r="CY109" s="37">
        <f t="shared" ca="1" si="121"/>
        <v>0</v>
      </c>
      <c r="CZ109" s="37">
        <f t="shared" ca="1" si="122"/>
        <v>0</v>
      </c>
      <c r="DA109" s="37">
        <f t="shared" ca="1" si="123"/>
        <v>0</v>
      </c>
      <c r="DB109" s="37">
        <f t="shared" ca="1" si="124"/>
        <v>0</v>
      </c>
      <c r="DC109" s="37">
        <f t="shared" ca="1" si="125"/>
        <v>0</v>
      </c>
      <c r="DD109" s="37">
        <f t="shared" ca="1" si="126"/>
        <v>0</v>
      </c>
      <c r="DE109" s="37">
        <f t="shared" ca="1" si="127"/>
        <v>0</v>
      </c>
      <c r="DF109" s="37">
        <f t="shared" ca="1" si="128"/>
        <v>0</v>
      </c>
      <c r="DG109" s="37">
        <f t="shared" ca="1" si="129"/>
        <v>0</v>
      </c>
      <c r="DH109" s="37">
        <f t="shared" ca="1" si="130"/>
        <v>0</v>
      </c>
      <c r="DI109" s="37">
        <f t="shared" ca="1" si="131"/>
        <v>0</v>
      </c>
      <c r="DJ109" s="37">
        <f t="shared" ca="1" si="132"/>
        <v>0</v>
      </c>
      <c r="DK109" s="37">
        <f t="shared" ca="1" si="133"/>
        <v>0</v>
      </c>
      <c r="DL109" s="37">
        <f t="shared" ca="1" si="134"/>
        <v>0</v>
      </c>
    </row>
    <row r="110" spans="5:116" ht="14.65" thickBot="1" x14ac:dyDescent="0.5">
      <c r="E110" s="16"/>
      <c r="F110" s="16"/>
      <c r="G110" s="17"/>
      <c r="H110" s="17"/>
      <c r="I110" s="17"/>
      <c r="J110" s="17"/>
      <c r="K110" s="17"/>
      <c r="T110" s="20">
        <v>102</v>
      </c>
      <c r="U110" s="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 t="s">
        <v>141</v>
      </c>
      <c r="AW110" s="2" t="s">
        <v>141</v>
      </c>
      <c r="AX110" s="2" t="s">
        <v>141</v>
      </c>
      <c r="AY110" s="2" t="s">
        <v>141</v>
      </c>
      <c r="AZ110" s="39">
        <f t="shared" ca="1" si="136"/>
        <v>0</v>
      </c>
      <c r="BA110" s="136"/>
      <c r="BB110" s="132"/>
      <c r="BD110" s="37">
        <f t="shared" si="75"/>
        <v>0</v>
      </c>
      <c r="BE110" s="37">
        <f t="shared" si="76"/>
        <v>0</v>
      </c>
      <c r="BF110" s="37">
        <f t="shared" si="77"/>
        <v>0</v>
      </c>
      <c r="BG110" s="37">
        <f t="shared" si="78"/>
        <v>0</v>
      </c>
      <c r="BH110" s="37">
        <f t="shared" si="79"/>
        <v>0</v>
      </c>
      <c r="BI110" s="37">
        <f t="shared" si="80"/>
        <v>0</v>
      </c>
      <c r="BJ110" s="37">
        <f t="shared" si="81"/>
        <v>0</v>
      </c>
      <c r="BK110" s="37">
        <f t="shared" si="82"/>
        <v>0</v>
      </c>
      <c r="BL110" s="37">
        <f t="shared" si="83"/>
        <v>0</v>
      </c>
      <c r="BM110" s="37">
        <f t="shared" si="84"/>
        <v>0</v>
      </c>
      <c r="BN110" s="37">
        <f t="shared" si="85"/>
        <v>0</v>
      </c>
      <c r="BO110" s="37">
        <f t="shared" si="86"/>
        <v>0</v>
      </c>
      <c r="BP110" s="37">
        <f t="shared" si="87"/>
        <v>0</v>
      </c>
      <c r="BQ110" s="37">
        <f t="shared" si="88"/>
        <v>0</v>
      </c>
      <c r="BR110" s="37">
        <f t="shared" si="89"/>
        <v>0</v>
      </c>
      <c r="BS110" s="37">
        <f t="shared" si="90"/>
        <v>0</v>
      </c>
      <c r="BT110" s="37">
        <f t="shared" si="91"/>
        <v>0</v>
      </c>
      <c r="BU110" s="37">
        <f t="shared" si="92"/>
        <v>0</v>
      </c>
      <c r="BV110" s="37">
        <f t="shared" si="93"/>
        <v>0</v>
      </c>
      <c r="BW110" s="37">
        <f t="shared" si="94"/>
        <v>0</v>
      </c>
      <c r="BX110" s="37">
        <f t="shared" si="95"/>
        <v>0</v>
      </c>
      <c r="BY110" s="37">
        <f t="shared" si="96"/>
        <v>0</v>
      </c>
      <c r="BZ110" s="37">
        <f t="shared" si="97"/>
        <v>0</v>
      </c>
      <c r="CA110" s="37">
        <f t="shared" si="98"/>
        <v>0</v>
      </c>
      <c r="CB110" s="37">
        <f t="shared" si="99"/>
        <v>0</v>
      </c>
      <c r="CC110" s="37">
        <f t="shared" si="100"/>
        <v>0</v>
      </c>
      <c r="CD110" s="37">
        <f t="shared" si="101"/>
        <v>0</v>
      </c>
      <c r="CE110" s="37">
        <f t="shared" si="102"/>
        <v>0</v>
      </c>
      <c r="CF110" s="37">
        <f t="shared" si="103"/>
        <v>0</v>
      </c>
      <c r="CG110" s="37">
        <f t="shared" si="104"/>
        <v>0</v>
      </c>
      <c r="CH110" s="37"/>
      <c r="CI110" s="37">
        <f t="shared" ca="1" si="105"/>
        <v>0</v>
      </c>
      <c r="CJ110" s="37">
        <f t="shared" ca="1" si="106"/>
        <v>0</v>
      </c>
      <c r="CK110" s="37">
        <f t="shared" ca="1" si="107"/>
        <v>0</v>
      </c>
      <c r="CL110" s="37">
        <f t="shared" ca="1" si="108"/>
        <v>0</v>
      </c>
      <c r="CM110" s="37">
        <f t="shared" ca="1" si="109"/>
        <v>0</v>
      </c>
      <c r="CN110" s="37">
        <f t="shared" ca="1" si="110"/>
        <v>0</v>
      </c>
      <c r="CO110" s="37">
        <f t="shared" ca="1" si="111"/>
        <v>0</v>
      </c>
      <c r="CP110" s="37">
        <f t="shared" ca="1" si="112"/>
        <v>0</v>
      </c>
      <c r="CQ110" s="37">
        <f t="shared" ca="1" si="113"/>
        <v>0</v>
      </c>
      <c r="CR110" s="37">
        <f t="shared" ca="1" si="114"/>
        <v>0</v>
      </c>
      <c r="CS110" s="37">
        <f t="shared" ca="1" si="115"/>
        <v>0</v>
      </c>
      <c r="CT110" s="37">
        <f t="shared" ca="1" si="116"/>
        <v>0</v>
      </c>
      <c r="CU110" s="37">
        <f t="shared" ca="1" si="117"/>
        <v>0</v>
      </c>
      <c r="CV110" s="37">
        <f t="shared" ca="1" si="118"/>
        <v>0</v>
      </c>
      <c r="CW110" s="37">
        <f t="shared" ca="1" si="119"/>
        <v>0</v>
      </c>
      <c r="CX110" s="37">
        <f t="shared" ca="1" si="120"/>
        <v>0</v>
      </c>
      <c r="CY110" s="37">
        <f t="shared" ca="1" si="121"/>
        <v>0</v>
      </c>
      <c r="CZ110" s="37">
        <f t="shared" ca="1" si="122"/>
        <v>0</v>
      </c>
      <c r="DA110" s="37">
        <f t="shared" ca="1" si="123"/>
        <v>0</v>
      </c>
      <c r="DB110" s="37">
        <f t="shared" ca="1" si="124"/>
        <v>0</v>
      </c>
      <c r="DC110" s="37">
        <f t="shared" ca="1" si="125"/>
        <v>0</v>
      </c>
      <c r="DD110" s="37">
        <f t="shared" ca="1" si="126"/>
        <v>0</v>
      </c>
      <c r="DE110" s="37">
        <f t="shared" ca="1" si="127"/>
        <v>0</v>
      </c>
      <c r="DF110" s="37">
        <f t="shared" ca="1" si="128"/>
        <v>0</v>
      </c>
      <c r="DG110" s="37">
        <f t="shared" ca="1" si="129"/>
        <v>0</v>
      </c>
      <c r="DH110" s="37">
        <f t="shared" ca="1" si="130"/>
        <v>0</v>
      </c>
      <c r="DI110" s="37">
        <f t="shared" ca="1" si="131"/>
        <v>0</v>
      </c>
      <c r="DJ110" s="37">
        <f t="shared" ca="1" si="132"/>
        <v>0</v>
      </c>
      <c r="DK110" s="37">
        <f t="shared" ca="1" si="133"/>
        <v>0</v>
      </c>
      <c r="DL110" s="37">
        <f t="shared" ca="1" si="134"/>
        <v>0</v>
      </c>
    </row>
    <row r="111" spans="5:116" ht="14.65" thickBot="1" x14ac:dyDescent="0.5">
      <c r="E111" s="16"/>
      <c r="F111" s="16"/>
      <c r="G111" s="17"/>
      <c r="H111" s="17"/>
      <c r="I111" s="17"/>
      <c r="J111" s="17"/>
      <c r="K111" s="17"/>
      <c r="T111" s="20">
        <v>103</v>
      </c>
      <c r="U111" s="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 t="s">
        <v>141</v>
      </c>
      <c r="AW111" s="2" t="s">
        <v>141</v>
      </c>
      <c r="AX111" s="2" t="s">
        <v>141</v>
      </c>
      <c r="AY111" s="2" t="s">
        <v>141</v>
      </c>
      <c r="AZ111" s="39">
        <f t="shared" ca="1" si="136"/>
        <v>0</v>
      </c>
      <c r="BA111" s="136"/>
      <c r="BB111" s="132"/>
      <c r="BD111" s="37">
        <f t="shared" si="75"/>
        <v>0</v>
      </c>
      <c r="BE111" s="37">
        <f t="shared" si="76"/>
        <v>0</v>
      </c>
      <c r="BF111" s="37">
        <f t="shared" si="77"/>
        <v>0</v>
      </c>
      <c r="BG111" s="37">
        <f t="shared" si="78"/>
        <v>0</v>
      </c>
      <c r="BH111" s="37">
        <f t="shared" si="79"/>
        <v>0</v>
      </c>
      <c r="BI111" s="37">
        <f t="shared" si="80"/>
        <v>0</v>
      </c>
      <c r="BJ111" s="37">
        <f t="shared" si="81"/>
        <v>0</v>
      </c>
      <c r="BK111" s="37">
        <f t="shared" si="82"/>
        <v>0</v>
      </c>
      <c r="BL111" s="37">
        <f t="shared" si="83"/>
        <v>0</v>
      </c>
      <c r="BM111" s="37">
        <f t="shared" si="84"/>
        <v>0</v>
      </c>
      <c r="BN111" s="37">
        <f t="shared" si="85"/>
        <v>0</v>
      </c>
      <c r="BO111" s="37">
        <f t="shared" si="86"/>
        <v>0</v>
      </c>
      <c r="BP111" s="37">
        <f t="shared" si="87"/>
        <v>0</v>
      </c>
      <c r="BQ111" s="37">
        <f t="shared" si="88"/>
        <v>0</v>
      </c>
      <c r="BR111" s="37">
        <f t="shared" si="89"/>
        <v>0</v>
      </c>
      <c r="BS111" s="37">
        <f t="shared" si="90"/>
        <v>0</v>
      </c>
      <c r="BT111" s="37">
        <f t="shared" si="91"/>
        <v>0</v>
      </c>
      <c r="BU111" s="37">
        <f t="shared" si="92"/>
        <v>0</v>
      </c>
      <c r="BV111" s="37">
        <f t="shared" si="93"/>
        <v>0</v>
      </c>
      <c r="BW111" s="37">
        <f t="shared" si="94"/>
        <v>0</v>
      </c>
      <c r="BX111" s="37">
        <f t="shared" si="95"/>
        <v>0</v>
      </c>
      <c r="BY111" s="37">
        <f t="shared" si="96"/>
        <v>0</v>
      </c>
      <c r="BZ111" s="37">
        <f t="shared" si="97"/>
        <v>0</v>
      </c>
      <c r="CA111" s="37">
        <f t="shared" si="98"/>
        <v>0</v>
      </c>
      <c r="CB111" s="37">
        <f t="shared" si="99"/>
        <v>0</v>
      </c>
      <c r="CC111" s="37">
        <f t="shared" si="100"/>
        <v>0</v>
      </c>
      <c r="CD111" s="37">
        <f t="shared" si="101"/>
        <v>0</v>
      </c>
      <c r="CE111" s="37">
        <f t="shared" si="102"/>
        <v>0</v>
      </c>
      <c r="CF111" s="37">
        <f t="shared" si="103"/>
        <v>0</v>
      </c>
      <c r="CG111" s="37">
        <f t="shared" si="104"/>
        <v>0</v>
      </c>
      <c r="CH111" s="37"/>
      <c r="CI111" s="37">
        <f t="shared" ca="1" si="105"/>
        <v>0</v>
      </c>
      <c r="CJ111" s="37">
        <f t="shared" ca="1" si="106"/>
        <v>0</v>
      </c>
      <c r="CK111" s="37">
        <f t="shared" ca="1" si="107"/>
        <v>0</v>
      </c>
      <c r="CL111" s="37">
        <f t="shared" ca="1" si="108"/>
        <v>0</v>
      </c>
      <c r="CM111" s="37">
        <f t="shared" ca="1" si="109"/>
        <v>0</v>
      </c>
      <c r="CN111" s="37">
        <f t="shared" ca="1" si="110"/>
        <v>0</v>
      </c>
      <c r="CO111" s="37">
        <f t="shared" ca="1" si="111"/>
        <v>0</v>
      </c>
      <c r="CP111" s="37">
        <f t="shared" ca="1" si="112"/>
        <v>0</v>
      </c>
      <c r="CQ111" s="37">
        <f t="shared" ca="1" si="113"/>
        <v>0</v>
      </c>
      <c r="CR111" s="37">
        <f t="shared" ca="1" si="114"/>
        <v>0</v>
      </c>
      <c r="CS111" s="37">
        <f t="shared" ca="1" si="115"/>
        <v>0</v>
      </c>
      <c r="CT111" s="37">
        <f t="shared" ca="1" si="116"/>
        <v>0</v>
      </c>
      <c r="CU111" s="37">
        <f t="shared" ca="1" si="117"/>
        <v>0</v>
      </c>
      <c r="CV111" s="37">
        <f t="shared" ca="1" si="118"/>
        <v>0</v>
      </c>
      <c r="CW111" s="37">
        <f t="shared" ca="1" si="119"/>
        <v>0</v>
      </c>
      <c r="CX111" s="37">
        <f t="shared" ca="1" si="120"/>
        <v>0</v>
      </c>
      <c r="CY111" s="37">
        <f t="shared" ca="1" si="121"/>
        <v>0</v>
      </c>
      <c r="CZ111" s="37">
        <f t="shared" ca="1" si="122"/>
        <v>0</v>
      </c>
      <c r="DA111" s="37">
        <f t="shared" ca="1" si="123"/>
        <v>0</v>
      </c>
      <c r="DB111" s="37">
        <f t="shared" ca="1" si="124"/>
        <v>0</v>
      </c>
      <c r="DC111" s="37">
        <f t="shared" ca="1" si="125"/>
        <v>0</v>
      </c>
      <c r="DD111" s="37">
        <f t="shared" ca="1" si="126"/>
        <v>0</v>
      </c>
      <c r="DE111" s="37">
        <f t="shared" ca="1" si="127"/>
        <v>0</v>
      </c>
      <c r="DF111" s="37">
        <f t="shared" ca="1" si="128"/>
        <v>0</v>
      </c>
      <c r="DG111" s="37">
        <f t="shared" ca="1" si="129"/>
        <v>0</v>
      </c>
      <c r="DH111" s="37">
        <f t="shared" ca="1" si="130"/>
        <v>0</v>
      </c>
      <c r="DI111" s="37">
        <f t="shared" ca="1" si="131"/>
        <v>0</v>
      </c>
      <c r="DJ111" s="37">
        <f t="shared" ca="1" si="132"/>
        <v>0</v>
      </c>
      <c r="DK111" s="37">
        <f t="shared" ca="1" si="133"/>
        <v>0</v>
      </c>
      <c r="DL111" s="37">
        <f t="shared" ca="1" si="134"/>
        <v>0</v>
      </c>
    </row>
    <row r="112" spans="5:116" ht="14.65" thickBot="1" x14ac:dyDescent="0.5">
      <c r="E112" s="16"/>
      <c r="F112" s="16"/>
      <c r="G112" s="17"/>
      <c r="H112" s="17"/>
      <c r="I112" s="17"/>
      <c r="J112" s="17"/>
      <c r="K112" s="17"/>
      <c r="T112" s="20">
        <v>104</v>
      </c>
      <c r="U112" s="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 t="s">
        <v>141</v>
      </c>
      <c r="AW112" s="2" t="s">
        <v>141</v>
      </c>
      <c r="AX112" s="2" t="s">
        <v>141</v>
      </c>
      <c r="AY112" s="2" t="s">
        <v>141</v>
      </c>
      <c r="AZ112" s="39">
        <f t="shared" ca="1" si="136"/>
        <v>0</v>
      </c>
      <c r="BA112" s="136"/>
      <c r="BB112" s="132"/>
      <c r="BD112" s="37">
        <f t="shared" si="75"/>
        <v>0</v>
      </c>
      <c r="BE112" s="37">
        <f t="shared" si="76"/>
        <v>0</v>
      </c>
      <c r="BF112" s="37">
        <f t="shared" si="77"/>
        <v>0</v>
      </c>
      <c r="BG112" s="37">
        <f t="shared" si="78"/>
        <v>0</v>
      </c>
      <c r="BH112" s="37">
        <f t="shared" si="79"/>
        <v>0</v>
      </c>
      <c r="BI112" s="37">
        <f t="shared" si="80"/>
        <v>0</v>
      </c>
      <c r="BJ112" s="37">
        <f t="shared" si="81"/>
        <v>0</v>
      </c>
      <c r="BK112" s="37">
        <f t="shared" si="82"/>
        <v>0</v>
      </c>
      <c r="BL112" s="37">
        <f t="shared" si="83"/>
        <v>0</v>
      </c>
      <c r="BM112" s="37">
        <f t="shared" si="84"/>
        <v>0</v>
      </c>
      <c r="BN112" s="37">
        <f t="shared" si="85"/>
        <v>0</v>
      </c>
      <c r="BO112" s="37">
        <f t="shared" si="86"/>
        <v>0</v>
      </c>
      <c r="BP112" s="37">
        <f t="shared" si="87"/>
        <v>0</v>
      </c>
      <c r="BQ112" s="37">
        <f t="shared" si="88"/>
        <v>0</v>
      </c>
      <c r="BR112" s="37">
        <f t="shared" si="89"/>
        <v>0</v>
      </c>
      <c r="BS112" s="37">
        <f t="shared" si="90"/>
        <v>0</v>
      </c>
      <c r="BT112" s="37">
        <f t="shared" si="91"/>
        <v>0</v>
      </c>
      <c r="BU112" s="37">
        <f t="shared" si="92"/>
        <v>0</v>
      </c>
      <c r="BV112" s="37">
        <f t="shared" si="93"/>
        <v>0</v>
      </c>
      <c r="BW112" s="37">
        <f t="shared" si="94"/>
        <v>0</v>
      </c>
      <c r="BX112" s="37">
        <f t="shared" si="95"/>
        <v>0</v>
      </c>
      <c r="BY112" s="37">
        <f t="shared" si="96"/>
        <v>0</v>
      </c>
      <c r="BZ112" s="37">
        <f t="shared" si="97"/>
        <v>0</v>
      </c>
      <c r="CA112" s="37">
        <f t="shared" si="98"/>
        <v>0</v>
      </c>
      <c r="CB112" s="37">
        <f t="shared" si="99"/>
        <v>0</v>
      </c>
      <c r="CC112" s="37">
        <f t="shared" si="100"/>
        <v>0</v>
      </c>
      <c r="CD112" s="37">
        <f t="shared" si="101"/>
        <v>0</v>
      </c>
      <c r="CE112" s="37">
        <f t="shared" si="102"/>
        <v>0</v>
      </c>
      <c r="CF112" s="37">
        <f t="shared" si="103"/>
        <v>0</v>
      </c>
      <c r="CG112" s="37">
        <f t="shared" si="104"/>
        <v>0</v>
      </c>
      <c r="CH112" s="37"/>
      <c r="CI112" s="37">
        <f t="shared" ca="1" si="105"/>
        <v>0</v>
      </c>
      <c r="CJ112" s="37">
        <f t="shared" ca="1" si="106"/>
        <v>0</v>
      </c>
      <c r="CK112" s="37">
        <f t="shared" ca="1" si="107"/>
        <v>0</v>
      </c>
      <c r="CL112" s="37">
        <f t="shared" ca="1" si="108"/>
        <v>0</v>
      </c>
      <c r="CM112" s="37">
        <f t="shared" ca="1" si="109"/>
        <v>0</v>
      </c>
      <c r="CN112" s="37">
        <f t="shared" ca="1" si="110"/>
        <v>0</v>
      </c>
      <c r="CO112" s="37">
        <f t="shared" ca="1" si="111"/>
        <v>0</v>
      </c>
      <c r="CP112" s="37">
        <f t="shared" ca="1" si="112"/>
        <v>0</v>
      </c>
      <c r="CQ112" s="37">
        <f t="shared" ca="1" si="113"/>
        <v>0</v>
      </c>
      <c r="CR112" s="37">
        <f t="shared" ca="1" si="114"/>
        <v>0</v>
      </c>
      <c r="CS112" s="37">
        <f t="shared" ca="1" si="115"/>
        <v>0</v>
      </c>
      <c r="CT112" s="37">
        <f t="shared" ca="1" si="116"/>
        <v>0</v>
      </c>
      <c r="CU112" s="37">
        <f t="shared" ca="1" si="117"/>
        <v>0</v>
      </c>
      <c r="CV112" s="37">
        <f t="shared" ca="1" si="118"/>
        <v>0</v>
      </c>
      <c r="CW112" s="37">
        <f t="shared" ca="1" si="119"/>
        <v>0</v>
      </c>
      <c r="CX112" s="37">
        <f t="shared" ca="1" si="120"/>
        <v>0</v>
      </c>
      <c r="CY112" s="37">
        <f t="shared" ca="1" si="121"/>
        <v>0</v>
      </c>
      <c r="CZ112" s="37">
        <f t="shared" ca="1" si="122"/>
        <v>0</v>
      </c>
      <c r="DA112" s="37">
        <f t="shared" ca="1" si="123"/>
        <v>0</v>
      </c>
      <c r="DB112" s="37">
        <f t="shared" ca="1" si="124"/>
        <v>0</v>
      </c>
      <c r="DC112" s="37">
        <f t="shared" ca="1" si="125"/>
        <v>0</v>
      </c>
      <c r="DD112" s="37">
        <f t="shared" ca="1" si="126"/>
        <v>0</v>
      </c>
      <c r="DE112" s="37">
        <f t="shared" ca="1" si="127"/>
        <v>0</v>
      </c>
      <c r="DF112" s="37">
        <f t="shared" ca="1" si="128"/>
        <v>0</v>
      </c>
      <c r="DG112" s="37">
        <f t="shared" ca="1" si="129"/>
        <v>0</v>
      </c>
      <c r="DH112" s="37">
        <f t="shared" ca="1" si="130"/>
        <v>0</v>
      </c>
      <c r="DI112" s="37">
        <f t="shared" ca="1" si="131"/>
        <v>0</v>
      </c>
      <c r="DJ112" s="37">
        <f t="shared" ca="1" si="132"/>
        <v>0</v>
      </c>
      <c r="DK112" s="37">
        <f t="shared" ca="1" si="133"/>
        <v>0</v>
      </c>
      <c r="DL112" s="37">
        <f t="shared" ca="1" si="134"/>
        <v>0</v>
      </c>
    </row>
    <row r="113" spans="5:116" ht="14.65" thickBot="1" x14ac:dyDescent="0.5">
      <c r="E113" s="16"/>
      <c r="F113" s="16"/>
      <c r="G113" s="17"/>
      <c r="H113" s="17"/>
      <c r="I113" s="17"/>
      <c r="J113" s="17"/>
      <c r="K113" s="17"/>
      <c r="T113" s="20">
        <v>105</v>
      </c>
      <c r="U113" s="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 t="s">
        <v>141</v>
      </c>
      <c r="AW113" s="2" t="s">
        <v>141</v>
      </c>
      <c r="AX113" s="2" t="s">
        <v>141</v>
      </c>
      <c r="AY113" s="2" t="s">
        <v>141</v>
      </c>
      <c r="AZ113" s="39">
        <f t="shared" ca="1" si="136"/>
        <v>0</v>
      </c>
      <c r="BA113" s="136"/>
      <c r="BB113" s="132"/>
      <c r="BD113" s="37">
        <f t="shared" si="75"/>
        <v>0</v>
      </c>
      <c r="BE113" s="37">
        <f t="shared" si="76"/>
        <v>0</v>
      </c>
      <c r="BF113" s="37">
        <f t="shared" si="77"/>
        <v>0</v>
      </c>
      <c r="BG113" s="37">
        <f t="shared" si="78"/>
        <v>0</v>
      </c>
      <c r="BH113" s="37">
        <f t="shared" si="79"/>
        <v>0</v>
      </c>
      <c r="BI113" s="37">
        <f t="shared" si="80"/>
        <v>0</v>
      </c>
      <c r="BJ113" s="37">
        <f t="shared" si="81"/>
        <v>0</v>
      </c>
      <c r="BK113" s="37">
        <f t="shared" si="82"/>
        <v>0</v>
      </c>
      <c r="BL113" s="37">
        <f t="shared" si="83"/>
        <v>0</v>
      </c>
      <c r="BM113" s="37">
        <f t="shared" si="84"/>
        <v>0</v>
      </c>
      <c r="BN113" s="37">
        <f t="shared" si="85"/>
        <v>0</v>
      </c>
      <c r="BO113" s="37">
        <f t="shared" si="86"/>
        <v>0</v>
      </c>
      <c r="BP113" s="37">
        <f t="shared" si="87"/>
        <v>0</v>
      </c>
      <c r="BQ113" s="37">
        <f t="shared" si="88"/>
        <v>0</v>
      </c>
      <c r="BR113" s="37">
        <f t="shared" si="89"/>
        <v>0</v>
      </c>
      <c r="BS113" s="37">
        <f t="shared" si="90"/>
        <v>0</v>
      </c>
      <c r="BT113" s="37">
        <f t="shared" si="91"/>
        <v>0</v>
      </c>
      <c r="BU113" s="37">
        <f t="shared" si="92"/>
        <v>0</v>
      </c>
      <c r="BV113" s="37">
        <f t="shared" si="93"/>
        <v>0</v>
      </c>
      <c r="BW113" s="37">
        <f t="shared" si="94"/>
        <v>0</v>
      </c>
      <c r="BX113" s="37">
        <f t="shared" si="95"/>
        <v>0</v>
      </c>
      <c r="BY113" s="37">
        <f t="shared" si="96"/>
        <v>0</v>
      </c>
      <c r="BZ113" s="37">
        <f t="shared" si="97"/>
        <v>0</v>
      </c>
      <c r="CA113" s="37">
        <f t="shared" si="98"/>
        <v>0</v>
      </c>
      <c r="CB113" s="37">
        <f t="shared" si="99"/>
        <v>0</v>
      </c>
      <c r="CC113" s="37">
        <f t="shared" si="100"/>
        <v>0</v>
      </c>
      <c r="CD113" s="37">
        <f t="shared" si="101"/>
        <v>0</v>
      </c>
      <c r="CE113" s="37">
        <f t="shared" si="102"/>
        <v>0</v>
      </c>
      <c r="CF113" s="37">
        <f t="shared" si="103"/>
        <v>0</v>
      </c>
      <c r="CG113" s="37">
        <f t="shared" si="104"/>
        <v>0</v>
      </c>
      <c r="CH113" s="37"/>
      <c r="CI113" s="37">
        <f t="shared" ca="1" si="105"/>
        <v>0</v>
      </c>
      <c r="CJ113" s="37">
        <f t="shared" ca="1" si="106"/>
        <v>0</v>
      </c>
      <c r="CK113" s="37">
        <f t="shared" ca="1" si="107"/>
        <v>0</v>
      </c>
      <c r="CL113" s="37">
        <f t="shared" ca="1" si="108"/>
        <v>0</v>
      </c>
      <c r="CM113" s="37">
        <f t="shared" ca="1" si="109"/>
        <v>0</v>
      </c>
      <c r="CN113" s="37">
        <f t="shared" ca="1" si="110"/>
        <v>0</v>
      </c>
      <c r="CO113" s="37">
        <f t="shared" ca="1" si="111"/>
        <v>0</v>
      </c>
      <c r="CP113" s="37">
        <f t="shared" ca="1" si="112"/>
        <v>0</v>
      </c>
      <c r="CQ113" s="37">
        <f t="shared" ca="1" si="113"/>
        <v>0</v>
      </c>
      <c r="CR113" s="37">
        <f t="shared" ca="1" si="114"/>
        <v>0</v>
      </c>
      <c r="CS113" s="37">
        <f t="shared" ca="1" si="115"/>
        <v>0</v>
      </c>
      <c r="CT113" s="37">
        <f t="shared" ca="1" si="116"/>
        <v>0</v>
      </c>
      <c r="CU113" s="37">
        <f t="shared" ca="1" si="117"/>
        <v>0</v>
      </c>
      <c r="CV113" s="37">
        <f t="shared" ca="1" si="118"/>
        <v>0</v>
      </c>
      <c r="CW113" s="37">
        <f t="shared" ca="1" si="119"/>
        <v>0</v>
      </c>
      <c r="CX113" s="37">
        <f t="shared" ca="1" si="120"/>
        <v>0</v>
      </c>
      <c r="CY113" s="37">
        <f t="shared" ca="1" si="121"/>
        <v>0</v>
      </c>
      <c r="CZ113" s="37">
        <f t="shared" ca="1" si="122"/>
        <v>0</v>
      </c>
      <c r="DA113" s="37">
        <f t="shared" ca="1" si="123"/>
        <v>0</v>
      </c>
      <c r="DB113" s="37">
        <f t="shared" ca="1" si="124"/>
        <v>0</v>
      </c>
      <c r="DC113" s="37">
        <f t="shared" ca="1" si="125"/>
        <v>0</v>
      </c>
      <c r="DD113" s="37">
        <f t="shared" ca="1" si="126"/>
        <v>0</v>
      </c>
      <c r="DE113" s="37">
        <f t="shared" ca="1" si="127"/>
        <v>0</v>
      </c>
      <c r="DF113" s="37">
        <f t="shared" ca="1" si="128"/>
        <v>0</v>
      </c>
      <c r="DG113" s="37">
        <f t="shared" ca="1" si="129"/>
        <v>0</v>
      </c>
      <c r="DH113" s="37">
        <f t="shared" ca="1" si="130"/>
        <v>0</v>
      </c>
      <c r="DI113" s="37">
        <f t="shared" ca="1" si="131"/>
        <v>0</v>
      </c>
      <c r="DJ113" s="37">
        <f t="shared" ca="1" si="132"/>
        <v>0</v>
      </c>
      <c r="DK113" s="37">
        <f t="shared" ca="1" si="133"/>
        <v>0</v>
      </c>
      <c r="DL113" s="37">
        <f t="shared" ca="1" si="134"/>
        <v>0</v>
      </c>
    </row>
    <row r="114" spans="5:116" ht="14.65" thickBot="1" x14ac:dyDescent="0.5">
      <c r="E114" s="16"/>
      <c r="F114" s="16"/>
      <c r="G114" s="17"/>
      <c r="H114" s="17"/>
      <c r="I114" s="17"/>
      <c r="J114" s="17"/>
      <c r="K114" s="17"/>
      <c r="T114" s="20">
        <v>106</v>
      </c>
      <c r="U114" s="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 t="s">
        <v>141</v>
      </c>
      <c r="AW114" s="2" t="s">
        <v>141</v>
      </c>
      <c r="AX114" s="2" t="s">
        <v>141</v>
      </c>
      <c r="AY114" s="2" t="s">
        <v>141</v>
      </c>
      <c r="AZ114" s="39">
        <f t="shared" ca="1" si="136"/>
        <v>0</v>
      </c>
      <c r="BA114" s="136"/>
      <c r="BB114" s="132"/>
      <c r="BD114" s="37">
        <f t="shared" si="75"/>
        <v>0</v>
      </c>
      <c r="BE114" s="37">
        <f t="shared" si="76"/>
        <v>0</v>
      </c>
      <c r="BF114" s="37">
        <f t="shared" si="77"/>
        <v>0</v>
      </c>
      <c r="BG114" s="37">
        <f t="shared" si="78"/>
        <v>0</v>
      </c>
      <c r="BH114" s="37">
        <f t="shared" si="79"/>
        <v>0</v>
      </c>
      <c r="BI114" s="37">
        <f t="shared" si="80"/>
        <v>0</v>
      </c>
      <c r="BJ114" s="37">
        <f t="shared" si="81"/>
        <v>0</v>
      </c>
      <c r="BK114" s="37">
        <f t="shared" si="82"/>
        <v>0</v>
      </c>
      <c r="BL114" s="37">
        <f t="shared" si="83"/>
        <v>0</v>
      </c>
      <c r="BM114" s="37">
        <f t="shared" si="84"/>
        <v>0</v>
      </c>
      <c r="BN114" s="37">
        <f t="shared" si="85"/>
        <v>0</v>
      </c>
      <c r="BO114" s="37">
        <f t="shared" si="86"/>
        <v>0</v>
      </c>
      <c r="BP114" s="37">
        <f t="shared" si="87"/>
        <v>0</v>
      </c>
      <c r="BQ114" s="37">
        <f t="shared" si="88"/>
        <v>0</v>
      </c>
      <c r="BR114" s="37">
        <f t="shared" si="89"/>
        <v>0</v>
      </c>
      <c r="BS114" s="37">
        <f t="shared" si="90"/>
        <v>0</v>
      </c>
      <c r="BT114" s="37">
        <f t="shared" si="91"/>
        <v>0</v>
      </c>
      <c r="BU114" s="37">
        <f t="shared" si="92"/>
        <v>0</v>
      </c>
      <c r="BV114" s="37">
        <f t="shared" si="93"/>
        <v>0</v>
      </c>
      <c r="BW114" s="37">
        <f t="shared" si="94"/>
        <v>0</v>
      </c>
      <c r="BX114" s="37">
        <f t="shared" si="95"/>
        <v>0</v>
      </c>
      <c r="BY114" s="37">
        <f t="shared" si="96"/>
        <v>0</v>
      </c>
      <c r="BZ114" s="37">
        <f t="shared" si="97"/>
        <v>0</v>
      </c>
      <c r="CA114" s="37">
        <f t="shared" si="98"/>
        <v>0</v>
      </c>
      <c r="CB114" s="37">
        <f t="shared" si="99"/>
        <v>0</v>
      </c>
      <c r="CC114" s="37">
        <f t="shared" si="100"/>
        <v>0</v>
      </c>
      <c r="CD114" s="37">
        <f t="shared" si="101"/>
        <v>0</v>
      </c>
      <c r="CE114" s="37">
        <f t="shared" si="102"/>
        <v>0</v>
      </c>
      <c r="CF114" s="37">
        <f t="shared" si="103"/>
        <v>0</v>
      </c>
      <c r="CG114" s="37">
        <f t="shared" si="104"/>
        <v>0</v>
      </c>
      <c r="CH114" s="37"/>
      <c r="CI114" s="37">
        <f t="shared" ca="1" si="105"/>
        <v>0</v>
      </c>
      <c r="CJ114" s="37">
        <f t="shared" ca="1" si="106"/>
        <v>0</v>
      </c>
      <c r="CK114" s="37">
        <f t="shared" ca="1" si="107"/>
        <v>0</v>
      </c>
      <c r="CL114" s="37">
        <f t="shared" ca="1" si="108"/>
        <v>0</v>
      </c>
      <c r="CM114" s="37">
        <f t="shared" ca="1" si="109"/>
        <v>0</v>
      </c>
      <c r="CN114" s="37">
        <f t="shared" ca="1" si="110"/>
        <v>0</v>
      </c>
      <c r="CO114" s="37">
        <f t="shared" ca="1" si="111"/>
        <v>0</v>
      </c>
      <c r="CP114" s="37">
        <f t="shared" ca="1" si="112"/>
        <v>0</v>
      </c>
      <c r="CQ114" s="37">
        <f t="shared" ca="1" si="113"/>
        <v>0</v>
      </c>
      <c r="CR114" s="37">
        <f t="shared" ca="1" si="114"/>
        <v>0</v>
      </c>
      <c r="CS114" s="37">
        <f t="shared" ca="1" si="115"/>
        <v>0</v>
      </c>
      <c r="CT114" s="37">
        <f t="shared" ca="1" si="116"/>
        <v>0</v>
      </c>
      <c r="CU114" s="37">
        <f t="shared" ca="1" si="117"/>
        <v>0</v>
      </c>
      <c r="CV114" s="37">
        <f t="shared" ca="1" si="118"/>
        <v>0</v>
      </c>
      <c r="CW114" s="37">
        <f t="shared" ca="1" si="119"/>
        <v>0</v>
      </c>
      <c r="CX114" s="37">
        <f t="shared" ca="1" si="120"/>
        <v>0</v>
      </c>
      <c r="CY114" s="37">
        <f t="shared" ca="1" si="121"/>
        <v>0</v>
      </c>
      <c r="CZ114" s="37">
        <f t="shared" ca="1" si="122"/>
        <v>0</v>
      </c>
      <c r="DA114" s="37">
        <f t="shared" ca="1" si="123"/>
        <v>0</v>
      </c>
      <c r="DB114" s="37">
        <f t="shared" ca="1" si="124"/>
        <v>0</v>
      </c>
      <c r="DC114" s="37">
        <f t="shared" ca="1" si="125"/>
        <v>0</v>
      </c>
      <c r="DD114" s="37">
        <f t="shared" ca="1" si="126"/>
        <v>0</v>
      </c>
      <c r="DE114" s="37">
        <f t="shared" ca="1" si="127"/>
        <v>0</v>
      </c>
      <c r="DF114" s="37">
        <f t="shared" ca="1" si="128"/>
        <v>0</v>
      </c>
      <c r="DG114" s="37">
        <f t="shared" ca="1" si="129"/>
        <v>0</v>
      </c>
      <c r="DH114" s="37">
        <f t="shared" ca="1" si="130"/>
        <v>0</v>
      </c>
      <c r="DI114" s="37">
        <f t="shared" ca="1" si="131"/>
        <v>0</v>
      </c>
      <c r="DJ114" s="37">
        <f t="shared" ca="1" si="132"/>
        <v>0</v>
      </c>
      <c r="DK114" s="37">
        <f t="shared" ca="1" si="133"/>
        <v>0</v>
      </c>
      <c r="DL114" s="37">
        <f t="shared" ca="1" si="134"/>
        <v>0</v>
      </c>
    </row>
    <row r="115" spans="5:116" ht="14.65" thickBot="1" x14ac:dyDescent="0.5">
      <c r="E115" s="16"/>
      <c r="F115" s="16"/>
      <c r="G115" s="17"/>
      <c r="H115" s="17"/>
      <c r="I115" s="17"/>
      <c r="J115" s="17"/>
      <c r="K115" s="17"/>
      <c r="T115" s="20">
        <v>107</v>
      </c>
      <c r="U115" s="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 t="s">
        <v>141</v>
      </c>
      <c r="AW115" s="2" t="s">
        <v>141</v>
      </c>
      <c r="AX115" s="2" t="s">
        <v>141</v>
      </c>
      <c r="AY115" s="2" t="s">
        <v>141</v>
      </c>
      <c r="AZ115" s="39">
        <f t="shared" ca="1" si="136"/>
        <v>0</v>
      </c>
      <c r="BA115" s="136"/>
      <c r="BB115" s="132"/>
      <c r="BD115" s="37">
        <f t="shared" si="75"/>
        <v>0</v>
      </c>
      <c r="BE115" s="37">
        <f t="shared" si="76"/>
        <v>0</v>
      </c>
      <c r="BF115" s="37">
        <f t="shared" si="77"/>
        <v>0</v>
      </c>
      <c r="BG115" s="37">
        <f t="shared" si="78"/>
        <v>0</v>
      </c>
      <c r="BH115" s="37">
        <f t="shared" si="79"/>
        <v>0</v>
      </c>
      <c r="BI115" s="37">
        <f t="shared" si="80"/>
        <v>0</v>
      </c>
      <c r="BJ115" s="37">
        <f t="shared" si="81"/>
        <v>0</v>
      </c>
      <c r="BK115" s="37">
        <f t="shared" si="82"/>
        <v>0</v>
      </c>
      <c r="BL115" s="37">
        <f t="shared" si="83"/>
        <v>0</v>
      </c>
      <c r="BM115" s="37">
        <f t="shared" si="84"/>
        <v>0</v>
      </c>
      <c r="BN115" s="37">
        <f t="shared" si="85"/>
        <v>0</v>
      </c>
      <c r="BO115" s="37">
        <f t="shared" si="86"/>
        <v>0</v>
      </c>
      <c r="BP115" s="37">
        <f t="shared" si="87"/>
        <v>0</v>
      </c>
      <c r="BQ115" s="37">
        <f t="shared" si="88"/>
        <v>0</v>
      </c>
      <c r="BR115" s="37">
        <f t="shared" si="89"/>
        <v>0</v>
      </c>
      <c r="BS115" s="37">
        <f t="shared" si="90"/>
        <v>0</v>
      </c>
      <c r="BT115" s="37">
        <f t="shared" si="91"/>
        <v>0</v>
      </c>
      <c r="BU115" s="37">
        <f t="shared" si="92"/>
        <v>0</v>
      </c>
      <c r="BV115" s="37">
        <f t="shared" si="93"/>
        <v>0</v>
      </c>
      <c r="BW115" s="37">
        <f t="shared" si="94"/>
        <v>0</v>
      </c>
      <c r="BX115" s="37">
        <f t="shared" si="95"/>
        <v>0</v>
      </c>
      <c r="BY115" s="37">
        <f t="shared" si="96"/>
        <v>0</v>
      </c>
      <c r="BZ115" s="37">
        <f t="shared" si="97"/>
        <v>0</v>
      </c>
      <c r="CA115" s="37">
        <f t="shared" si="98"/>
        <v>0</v>
      </c>
      <c r="CB115" s="37">
        <f t="shared" si="99"/>
        <v>0</v>
      </c>
      <c r="CC115" s="37">
        <f t="shared" si="100"/>
        <v>0</v>
      </c>
      <c r="CD115" s="37">
        <f t="shared" si="101"/>
        <v>0</v>
      </c>
      <c r="CE115" s="37">
        <f t="shared" si="102"/>
        <v>0</v>
      </c>
      <c r="CF115" s="37">
        <f t="shared" si="103"/>
        <v>0</v>
      </c>
      <c r="CG115" s="37">
        <f t="shared" si="104"/>
        <v>0</v>
      </c>
      <c r="CH115" s="37"/>
      <c r="CI115" s="37">
        <f t="shared" ca="1" si="105"/>
        <v>0</v>
      </c>
      <c r="CJ115" s="37">
        <f t="shared" ca="1" si="106"/>
        <v>0</v>
      </c>
      <c r="CK115" s="37">
        <f t="shared" ca="1" si="107"/>
        <v>0</v>
      </c>
      <c r="CL115" s="37">
        <f t="shared" ca="1" si="108"/>
        <v>0</v>
      </c>
      <c r="CM115" s="37">
        <f t="shared" ca="1" si="109"/>
        <v>0</v>
      </c>
      <c r="CN115" s="37">
        <f t="shared" ca="1" si="110"/>
        <v>0</v>
      </c>
      <c r="CO115" s="37">
        <f t="shared" ca="1" si="111"/>
        <v>0</v>
      </c>
      <c r="CP115" s="37">
        <f t="shared" ca="1" si="112"/>
        <v>0</v>
      </c>
      <c r="CQ115" s="37">
        <f t="shared" ca="1" si="113"/>
        <v>0</v>
      </c>
      <c r="CR115" s="37">
        <f t="shared" ca="1" si="114"/>
        <v>0</v>
      </c>
      <c r="CS115" s="37">
        <f t="shared" ca="1" si="115"/>
        <v>0</v>
      </c>
      <c r="CT115" s="37">
        <f t="shared" ca="1" si="116"/>
        <v>0</v>
      </c>
      <c r="CU115" s="37">
        <f t="shared" ca="1" si="117"/>
        <v>0</v>
      </c>
      <c r="CV115" s="37">
        <f t="shared" ca="1" si="118"/>
        <v>0</v>
      </c>
      <c r="CW115" s="37">
        <f t="shared" ca="1" si="119"/>
        <v>0</v>
      </c>
      <c r="CX115" s="37">
        <f t="shared" ca="1" si="120"/>
        <v>0</v>
      </c>
      <c r="CY115" s="37">
        <f t="shared" ca="1" si="121"/>
        <v>0</v>
      </c>
      <c r="CZ115" s="37">
        <f t="shared" ca="1" si="122"/>
        <v>0</v>
      </c>
      <c r="DA115" s="37">
        <f t="shared" ca="1" si="123"/>
        <v>0</v>
      </c>
      <c r="DB115" s="37">
        <f t="shared" ca="1" si="124"/>
        <v>0</v>
      </c>
      <c r="DC115" s="37">
        <f t="shared" ca="1" si="125"/>
        <v>0</v>
      </c>
      <c r="DD115" s="37">
        <f t="shared" ca="1" si="126"/>
        <v>0</v>
      </c>
      <c r="DE115" s="37">
        <f t="shared" ca="1" si="127"/>
        <v>0</v>
      </c>
      <c r="DF115" s="37">
        <f t="shared" ca="1" si="128"/>
        <v>0</v>
      </c>
      <c r="DG115" s="37">
        <f t="shared" ca="1" si="129"/>
        <v>0</v>
      </c>
      <c r="DH115" s="37">
        <f t="shared" ca="1" si="130"/>
        <v>0</v>
      </c>
      <c r="DI115" s="37">
        <f t="shared" ca="1" si="131"/>
        <v>0</v>
      </c>
      <c r="DJ115" s="37">
        <f t="shared" ca="1" si="132"/>
        <v>0</v>
      </c>
      <c r="DK115" s="37">
        <f t="shared" ca="1" si="133"/>
        <v>0</v>
      </c>
      <c r="DL115" s="37">
        <f t="shared" ca="1" si="134"/>
        <v>0</v>
      </c>
    </row>
    <row r="116" spans="5:116" ht="14.65" thickBot="1" x14ac:dyDescent="0.5">
      <c r="E116" s="16"/>
      <c r="F116" s="16"/>
      <c r="G116" s="17"/>
      <c r="H116" s="17"/>
      <c r="I116" s="17"/>
      <c r="J116" s="17"/>
      <c r="K116" s="17"/>
      <c r="T116" s="20">
        <v>108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 t="s">
        <v>141</v>
      </c>
      <c r="AW116" s="1" t="s">
        <v>141</v>
      </c>
      <c r="AX116" s="1" t="s">
        <v>141</v>
      </c>
      <c r="AY116" s="1" t="s">
        <v>141</v>
      </c>
      <c r="AZ116" s="39">
        <f t="shared" ca="1" si="136"/>
        <v>0</v>
      </c>
      <c r="BA116" s="136"/>
      <c r="BB116" s="132"/>
      <c r="BD116" s="37">
        <f t="shared" si="75"/>
        <v>0</v>
      </c>
      <c r="BE116" s="37">
        <f t="shared" si="76"/>
        <v>0</v>
      </c>
      <c r="BF116" s="37">
        <f t="shared" si="77"/>
        <v>0</v>
      </c>
      <c r="BG116" s="37">
        <f t="shared" si="78"/>
        <v>0</v>
      </c>
      <c r="BH116" s="37">
        <f t="shared" si="79"/>
        <v>0</v>
      </c>
      <c r="BI116" s="37">
        <f t="shared" si="80"/>
        <v>0</v>
      </c>
      <c r="BJ116" s="37">
        <f t="shared" si="81"/>
        <v>0</v>
      </c>
      <c r="BK116" s="37">
        <f t="shared" si="82"/>
        <v>0</v>
      </c>
      <c r="BL116" s="37">
        <f t="shared" si="83"/>
        <v>0</v>
      </c>
      <c r="BM116" s="37">
        <f t="shared" si="84"/>
        <v>0</v>
      </c>
      <c r="BN116" s="37">
        <f t="shared" si="85"/>
        <v>0</v>
      </c>
      <c r="BO116" s="37">
        <f t="shared" si="86"/>
        <v>0</v>
      </c>
      <c r="BP116" s="37">
        <f t="shared" si="87"/>
        <v>0</v>
      </c>
      <c r="BQ116" s="37">
        <f t="shared" si="88"/>
        <v>0</v>
      </c>
      <c r="BR116" s="37">
        <f t="shared" si="89"/>
        <v>0</v>
      </c>
      <c r="BS116" s="37">
        <f t="shared" si="90"/>
        <v>0</v>
      </c>
      <c r="BT116" s="37">
        <f t="shared" si="91"/>
        <v>0</v>
      </c>
      <c r="BU116" s="37">
        <f t="shared" si="92"/>
        <v>0</v>
      </c>
      <c r="BV116" s="37">
        <f t="shared" si="93"/>
        <v>0</v>
      </c>
      <c r="BW116" s="37">
        <f t="shared" si="94"/>
        <v>0</v>
      </c>
      <c r="BX116" s="37">
        <f t="shared" si="95"/>
        <v>0</v>
      </c>
      <c r="BY116" s="37">
        <f t="shared" si="96"/>
        <v>0</v>
      </c>
      <c r="BZ116" s="37">
        <f t="shared" si="97"/>
        <v>0</v>
      </c>
      <c r="CA116" s="37">
        <f t="shared" si="98"/>
        <v>0</v>
      </c>
      <c r="CB116" s="37">
        <f t="shared" si="99"/>
        <v>0</v>
      </c>
      <c r="CC116" s="37">
        <f t="shared" si="100"/>
        <v>0</v>
      </c>
      <c r="CD116" s="37">
        <f t="shared" si="101"/>
        <v>0</v>
      </c>
      <c r="CE116" s="37">
        <f t="shared" si="102"/>
        <v>0</v>
      </c>
      <c r="CF116" s="37">
        <f t="shared" si="103"/>
        <v>0</v>
      </c>
      <c r="CG116" s="37">
        <f t="shared" si="104"/>
        <v>0</v>
      </c>
      <c r="CH116" s="37"/>
      <c r="CI116" s="37">
        <f t="shared" ca="1" si="105"/>
        <v>0</v>
      </c>
      <c r="CJ116" s="37">
        <f t="shared" ca="1" si="106"/>
        <v>0</v>
      </c>
      <c r="CK116" s="37">
        <f t="shared" ca="1" si="107"/>
        <v>0</v>
      </c>
      <c r="CL116" s="37">
        <f t="shared" ca="1" si="108"/>
        <v>0</v>
      </c>
      <c r="CM116" s="37">
        <f t="shared" ca="1" si="109"/>
        <v>0</v>
      </c>
      <c r="CN116" s="37">
        <f t="shared" ca="1" si="110"/>
        <v>0</v>
      </c>
      <c r="CO116" s="37">
        <f t="shared" ca="1" si="111"/>
        <v>0</v>
      </c>
      <c r="CP116" s="37">
        <f t="shared" ca="1" si="112"/>
        <v>0</v>
      </c>
      <c r="CQ116" s="37">
        <f t="shared" ca="1" si="113"/>
        <v>0</v>
      </c>
      <c r="CR116" s="37">
        <f t="shared" ca="1" si="114"/>
        <v>0</v>
      </c>
      <c r="CS116" s="37">
        <f t="shared" ca="1" si="115"/>
        <v>0</v>
      </c>
      <c r="CT116" s="37">
        <f t="shared" ca="1" si="116"/>
        <v>0</v>
      </c>
      <c r="CU116" s="37">
        <f t="shared" ca="1" si="117"/>
        <v>0</v>
      </c>
      <c r="CV116" s="37">
        <f t="shared" ca="1" si="118"/>
        <v>0</v>
      </c>
      <c r="CW116" s="37">
        <f t="shared" ca="1" si="119"/>
        <v>0</v>
      </c>
      <c r="CX116" s="37">
        <f t="shared" ca="1" si="120"/>
        <v>0</v>
      </c>
      <c r="CY116" s="37">
        <f t="shared" ca="1" si="121"/>
        <v>0</v>
      </c>
      <c r="CZ116" s="37">
        <f t="shared" ca="1" si="122"/>
        <v>0</v>
      </c>
      <c r="DA116" s="37">
        <f t="shared" ca="1" si="123"/>
        <v>0</v>
      </c>
      <c r="DB116" s="37">
        <f t="shared" ca="1" si="124"/>
        <v>0</v>
      </c>
      <c r="DC116" s="37">
        <f t="shared" ca="1" si="125"/>
        <v>0</v>
      </c>
      <c r="DD116" s="37">
        <f t="shared" ca="1" si="126"/>
        <v>0</v>
      </c>
      <c r="DE116" s="37">
        <f t="shared" ca="1" si="127"/>
        <v>0</v>
      </c>
      <c r="DF116" s="37">
        <f t="shared" ca="1" si="128"/>
        <v>0</v>
      </c>
      <c r="DG116" s="37">
        <f t="shared" ca="1" si="129"/>
        <v>0</v>
      </c>
      <c r="DH116" s="37">
        <f t="shared" ca="1" si="130"/>
        <v>0</v>
      </c>
      <c r="DI116" s="37">
        <f t="shared" ca="1" si="131"/>
        <v>0</v>
      </c>
      <c r="DJ116" s="37">
        <f t="shared" ca="1" si="132"/>
        <v>0</v>
      </c>
      <c r="DK116" s="37">
        <f t="shared" ca="1" si="133"/>
        <v>0</v>
      </c>
      <c r="DL116" s="37">
        <f t="shared" ca="1" si="134"/>
        <v>0</v>
      </c>
    </row>
    <row r="117" spans="5:116" ht="14.65" thickBot="1" x14ac:dyDescent="0.5">
      <c r="E117" s="16"/>
      <c r="F117" s="16"/>
      <c r="G117" s="17"/>
      <c r="H117" s="17"/>
      <c r="I117" s="17"/>
      <c r="J117" s="17"/>
      <c r="K117" s="17"/>
      <c r="T117" s="20">
        <v>109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 t="s">
        <v>141</v>
      </c>
      <c r="AW117" s="1" t="s">
        <v>141</v>
      </c>
      <c r="AX117" s="1" t="s">
        <v>141</v>
      </c>
      <c r="AY117" s="1" t="s">
        <v>141</v>
      </c>
      <c r="AZ117" s="39">
        <f t="shared" ca="1" si="136"/>
        <v>0</v>
      </c>
      <c r="BA117" s="136"/>
      <c r="BB117" s="132"/>
      <c r="BD117" s="37">
        <f t="shared" si="75"/>
        <v>0</v>
      </c>
      <c r="BE117" s="37">
        <f t="shared" si="76"/>
        <v>0</v>
      </c>
      <c r="BF117" s="37">
        <f t="shared" si="77"/>
        <v>0</v>
      </c>
      <c r="BG117" s="37">
        <f t="shared" si="78"/>
        <v>0</v>
      </c>
      <c r="BH117" s="37">
        <f t="shared" si="79"/>
        <v>0</v>
      </c>
      <c r="BI117" s="37">
        <f t="shared" si="80"/>
        <v>0</v>
      </c>
      <c r="BJ117" s="37">
        <f t="shared" si="81"/>
        <v>0</v>
      </c>
      <c r="BK117" s="37">
        <f t="shared" si="82"/>
        <v>0</v>
      </c>
      <c r="BL117" s="37">
        <f t="shared" si="83"/>
        <v>0</v>
      </c>
      <c r="BM117" s="37">
        <f t="shared" si="84"/>
        <v>0</v>
      </c>
      <c r="BN117" s="37">
        <f t="shared" si="85"/>
        <v>0</v>
      </c>
      <c r="BO117" s="37">
        <f t="shared" si="86"/>
        <v>0</v>
      </c>
      <c r="BP117" s="37">
        <f t="shared" si="87"/>
        <v>0</v>
      </c>
      <c r="BQ117" s="37">
        <f t="shared" si="88"/>
        <v>0</v>
      </c>
      <c r="BR117" s="37">
        <f t="shared" si="89"/>
        <v>0</v>
      </c>
      <c r="BS117" s="37">
        <f t="shared" si="90"/>
        <v>0</v>
      </c>
      <c r="BT117" s="37">
        <f t="shared" si="91"/>
        <v>0</v>
      </c>
      <c r="BU117" s="37">
        <f t="shared" si="92"/>
        <v>0</v>
      </c>
      <c r="BV117" s="37">
        <f t="shared" si="93"/>
        <v>0</v>
      </c>
      <c r="BW117" s="37">
        <f t="shared" si="94"/>
        <v>0</v>
      </c>
      <c r="BX117" s="37">
        <f t="shared" si="95"/>
        <v>0</v>
      </c>
      <c r="BY117" s="37">
        <f t="shared" si="96"/>
        <v>0</v>
      </c>
      <c r="BZ117" s="37">
        <f t="shared" si="97"/>
        <v>0</v>
      </c>
      <c r="CA117" s="37">
        <f t="shared" si="98"/>
        <v>0</v>
      </c>
      <c r="CB117" s="37">
        <f t="shared" si="99"/>
        <v>0</v>
      </c>
      <c r="CC117" s="37">
        <f t="shared" si="100"/>
        <v>0</v>
      </c>
      <c r="CD117" s="37">
        <f t="shared" si="101"/>
        <v>0</v>
      </c>
      <c r="CE117" s="37">
        <f t="shared" si="102"/>
        <v>0</v>
      </c>
      <c r="CF117" s="37">
        <f t="shared" si="103"/>
        <v>0</v>
      </c>
      <c r="CG117" s="37">
        <f t="shared" si="104"/>
        <v>0</v>
      </c>
      <c r="CH117" s="37"/>
      <c r="CI117" s="37">
        <f t="shared" ca="1" si="105"/>
        <v>0</v>
      </c>
      <c r="CJ117" s="37">
        <f t="shared" ca="1" si="106"/>
        <v>0</v>
      </c>
      <c r="CK117" s="37">
        <f t="shared" ca="1" si="107"/>
        <v>0</v>
      </c>
      <c r="CL117" s="37">
        <f t="shared" ca="1" si="108"/>
        <v>0</v>
      </c>
      <c r="CM117" s="37">
        <f t="shared" ca="1" si="109"/>
        <v>0</v>
      </c>
      <c r="CN117" s="37">
        <f t="shared" ca="1" si="110"/>
        <v>0</v>
      </c>
      <c r="CO117" s="37">
        <f t="shared" ca="1" si="111"/>
        <v>0</v>
      </c>
      <c r="CP117" s="37">
        <f t="shared" ca="1" si="112"/>
        <v>0</v>
      </c>
      <c r="CQ117" s="37">
        <f t="shared" ca="1" si="113"/>
        <v>0</v>
      </c>
      <c r="CR117" s="37">
        <f t="shared" ca="1" si="114"/>
        <v>0</v>
      </c>
      <c r="CS117" s="37">
        <f t="shared" ca="1" si="115"/>
        <v>0</v>
      </c>
      <c r="CT117" s="37">
        <f t="shared" ca="1" si="116"/>
        <v>0</v>
      </c>
      <c r="CU117" s="37">
        <f t="shared" ca="1" si="117"/>
        <v>0</v>
      </c>
      <c r="CV117" s="37">
        <f t="shared" ca="1" si="118"/>
        <v>0</v>
      </c>
      <c r="CW117" s="37">
        <f t="shared" ca="1" si="119"/>
        <v>0</v>
      </c>
      <c r="CX117" s="37">
        <f t="shared" ca="1" si="120"/>
        <v>0</v>
      </c>
      <c r="CY117" s="37">
        <f t="shared" ca="1" si="121"/>
        <v>0</v>
      </c>
      <c r="CZ117" s="37">
        <f t="shared" ca="1" si="122"/>
        <v>0</v>
      </c>
      <c r="DA117" s="37">
        <f t="shared" ca="1" si="123"/>
        <v>0</v>
      </c>
      <c r="DB117" s="37">
        <f t="shared" ca="1" si="124"/>
        <v>0</v>
      </c>
      <c r="DC117" s="37">
        <f t="shared" ca="1" si="125"/>
        <v>0</v>
      </c>
      <c r="DD117" s="37">
        <f t="shared" ca="1" si="126"/>
        <v>0</v>
      </c>
      <c r="DE117" s="37">
        <f t="shared" ca="1" si="127"/>
        <v>0</v>
      </c>
      <c r="DF117" s="37">
        <f t="shared" ca="1" si="128"/>
        <v>0</v>
      </c>
      <c r="DG117" s="37">
        <f t="shared" ca="1" si="129"/>
        <v>0</v>
      </c>
      <c r="DH117" s="37">
        <f t="shared" ca="1" si="130"/>
        <v>0</v>
      </c>
      <c r="DI117" s="37">
        <f t="shared" ca="1" si="131"/>
        <v>0</v>
      </c>
      <c r="DJ117" s="37">
        <f t="shared" ca="1" si="132"/>
        <v>0</v>
      </c>
      <c r="DK117" s="37">
        <f t="shared" ca="1" si="133"/>
        <v>0</v>
      </c>
      <c r="DL117" s="37">
        <f t="shared" ca="1" si="134"/>
        <v>0</v>
      </c>
    </row>
    <row r="118" spans="5:116" ht="14.65" thickBot="1" x14ac:dyDescent="0.5">
      <c r="E118" s="16"/>
      <c r="F118" s="16"/>
      <c r="G118" s="17"/>
      <c r="H118" s="17"/>
      <c r="I118" s="17"/>
      <c r="J118" s="17"/>
      <c r="K118" s="17"/>
      <c r="T118" s="20">
        <v>110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 t="s">
        <v>141</v>
      </c>
      <c r="AW118" s="1" t="s">
        <v>141</v>
      </c>
      <c r="AX118" s="1" t="s">
        <v>141</v>
      </c>
      <c r="AY118" s="1" t="s">
        <v>141</v>
      </c>
      <c r="AZ118" s="39">
        <f t="shared" ca="1" si="136"/>
        <v>0</v>
      </c>
      <c r="BA118" s="136"/>
      <c r="BB118" s="132"/>
      <c r="BD118" s="37">
        <f t="shared" si="75"/>
        <v>0</v>
      </c>
      <c r="BE118" s="37">
        <f t="shared" si="76"/>
        <v>0</v>
      </c>
      <c r="BF118" s="37">
        <f t="shared" si="77"/>
        <v>0</v>
      </c>
      <c r="BG118" s="37">
        <f t="shared" si="78"/>
        <v>0</v>
      </c>
      <c r="BH118" s="37">
        <f t="shared" si="79"/>
        <v>0</v>
      </c>
      <c r="BI118" s="37">
        <f t="shared" si="80"/>
        <v>0</v>
      </c>
      <c r="BJ118" s="37">
        <f t="shared" si="81"/>
        <v>0</v>
      </c>
      <c r="BK118" s="37">
        <f t="shared" si="82"/>
        <v>0</v>
      </c>
      <c r="BL118" s="37">
        <f t="shared" si="83"/>
        <v>0</v>
      </c>
      <c r="BM118" s="37">
        <f t="shared" si="84"/>
        <v>0</v>
      </c>
      <c r="BN118" s="37">
        <f t="shared" si="85"/>
        <v>0</v>
      </c>
      <c r="BO118" s="37">
        <f t="shared" si="86"/>
        <v>0</v>
      </c>
      <c r="BP118" s="37">
        <f t="shared" si="87"/>
        <v>0</v>
      </c>
      <c r="BQ118" s="37">
        <f t="shared" si="88"/>
        <v>0</v>
      </c>
      <c r="BR118" s="37">
        <f t="shared" si="89"/>
        <v>0</v>
      </c>
      <c r="BS118" s="37">
        <f t="shared" si="90"/>
        <v>0</v>
      </c>
      <c r="BT118" s="37">
        <f t="shared" si="91"/>
        <v>0</v>
      </c>
      <c r="BU118" s="37">
        <f t="shared" si="92"/>
        <v>0</v>
      </c>
      <c r="BV118" s="37">
        <f t="shared" si="93"/>
        <v>0</v>
      </c>
      <c r="BW118" s="37">
        <f t="shared" si="94"/>
        <v>0</v>
      </c>
      <c r="BX118" s="37">
        <f t="shared" si="95"/>
        <v>0</v>
      </c>
      <c r="BY118" s="37">
        <f t="shared" si="96"/>
        <v>0</v>
      </c>
      <c r="BZ118" s="37">
        <f t="shared" si="97"/>
        <v>0</v>
      </c>
      <c r="CA118" s="37">
        <f t="shared" si="98"/>
        <v>0</v>
      </c>
      <c r="CB118" s="37">
        <f t="shared" si="99"/>
        <v>0</v>
      </c>
      <c r="CC118" s="37">
        <f t="shared" si="100"/>
        <v>0</v>
      </c>
      <c r="CD118" s="37">
        <f t="shared" si="101"/>
        <v>0</v>
      </c>
      <c r="CE118" s="37">
        <f t="shared" si="102"/>
        <v>0</v>
      </c>
      <c r="CF118" s="37">
        <f t="shared" si="103"/>
        <v>0</v>
      </c>
      <c r="CG118" s="37">
        <f t="shared" si="104"/>
        <v>0</v>
      </c>
      <c r="CH118" s="37"/>
      <c r="CI118" s="37">
        <f t="shared" ca="1" si="105"/>
        <v>0</v>
      </c>
      <c r="CJ118" s="37">
        <f t="shared" ca="1" si="106"/>
        <v>0</v>
      </c>
      <c r="CK118" s="37">
        <f t="shared" ca="1" si="107"/>
        <v>0</v>
      </c>
      <c r="CL118" s="37">
        <f t="shared" ca="1" si="108"/>
        <v>0</v>
      </c>
      <c r="CM118" s="37">
        <f t="shared" ca="1" si="109"/>
        <v>0</v>
      </c>
      <c r="CN118" s="37">
        <f t="shared" ca="1" si="110"/>
        <v>0</v>
      </c>
      <c r="CO118" s="37">
        <f t="shared" ca="1" si="111"/>
        <v>0</v>
      </c>
      <c r="CP118" s="37">
        <f t="shared" ca="1" si="112"/>
        <v>0</v>
      </c>
      <c r="CQ118" s="37">
        <f t="shared" ca="1" si="113"/>
        <v>0</v>
      </c>
      <c r="CR118" s="37">
        <f t="shared" ca="1" si="114"/>
        <v>0</v>
      </c>
      <c r="CS118" s="37">
        <f t="shared" ca="1" si="115"/>
        <v>0</v>
      </c>
      <c r="CT118" s="37">
        <f t="shared" ca="1" si="116"/>
        <v>0</v>
      </c>
      <c r="CU118" s="37">
        <f t="shared" ca="1" si="117"/>
        <v>0</v>
      </c>
      <c r="CV118" s="37">
        <f t="shared" ca="1" si="118"/>
        <v>0</v>
      </c>
      <c r="CW118" s="37">
        <f t="shared" ca="1" si="119"/>
        <v>0</v>
      </c>
      <c r="CX118" s="37">
        <f t="shared" ca="1" si="120"/>
        <v>0</v>
      </c>
      <c r="CY118" s="37">
        <f t="shared" ca="1" si="121"/>
        <v>0</v>
      </c>
      <c r="CZ118" s="37">
        <f t="shared" ca="1" si="122"/>
        <v>0</v>
      </c>
      <c r="DA118" s="37">
        <f t="shared" ca="1" si="123"/>
        <v>0</v>
      </c>
      <c r="DB118" s="37">
        <f t="shared" ca="1" si="124"/>
        <v>0</v>
      </c>
      <c r="DC118" s="37">
        <f t="shared" ca="1" si="125"/>
        <v>0</v>
      </c>
      <c r="DD118" s="37">
        <f t="shared" ca="1" si="126"/>
        <v>0</v>
      </c>
      <c r="DE118" s="37">
        <f t="shared" ca="1" si="127"/>
        <v>0</v>
      </c>
      <c r="DF118" s="37">
        <f t="shared" ca="1" si="128"/>
        <v>0</v>
      </c>
      <c r="DG118" s="37">
        <f t="shared" ca="1" si="129"/>
        <v>0</v>
      </c>
      <c r="DH118" s="37">
        <f t="shared" ca="1" si="130"/>
        <v>0</v>
      </c>
      <c r="DI118" s="37">
        <f t="shared" ca="1" si="131"/>
        <v>0</v>
      </c>
      <c r="DJ118" s="37">
        <f t="shared" ca="1" si="132"/>
        <v>0</v>
      </c>
      <c r="DK118" s="37">
        <f t="shared" ca="1" si="133"/>
        <v>0</v>
      </c>
      <c r="DL118" s="37">
        <f t="shared" ca="1" si="134"/>
        <v>0</v>
      </c>
    </row>
    <row r="119" spans="5:116" ht="14.65" thickBot="1" x14ac:dyDescent="0.5">
      <c r="E119" s="16"/>
      <c r="F119" s="16"/>
      <c r="G119" s="17"/>
      <c r="H119" s="17"/>
      <c r="I119" s="17"/>
      <c r="J119" s="17"/>
      <c r="K119" s="17"/>
      <c r="T119" s="20">
        <v>111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 t="s">
        <v>141</v>
      </c>
      <c r="AW119" s="1" t="s">
        <v>141</v>
      </c>
      <c r="AX119" s="1" t="s">
        <v>141</v>
      </c>
      <c r="AY119" s="1" t="s">
        <v>141</v>
      </c>
      <c r="AZ119" s="39">
        <f t="shared" ca="1" si="136"/>
        <v>0</v>
      </c>
      <c r="BA119" s="136"/>
      <c r="BB119" s="132"/>
      <c r="BD119" s="37">
        <f t="shared" si="75"/>
        <v>0</v>
      </c>
      <c r="BE119" s="37">
        <f t="shared" si="76"/>
        <v>0</v>
      </c>
      <c r="BF119" s="37">
        <f t="shared" si="77"/>
        <v>0</v>
      </c>
      <c r="BG119" s="37">
        <f t="shared" si="78"/>
        <v>0</v>
      </c>
      <c r="BH119" s="37">
        <f t="shared" si="79"/>
        <v>0</v>
      </c>
      <c r="BI119" s="37">
        <f t="shared" si="80"/>
        <v>0</v>
      </c>
      <c r="BJ119" s="37">
        <f t="shared" si="81"/>
        <v>0</v>
      </c>
      <c r="BK119" s="37">
        <f t="shared" si="82"/>
        <v>0</v>
      </c>
      <c r="BL119" s="37">
        <f t="shared" si="83"/>
        <v>0</v>
      </c>
      <c r="BM119" s="37">
        <f t="shared" si="84"/>
        <v>0</v>
      </c>
      <c r="BN119" s="37">
        <f t="shared" si="85"/>
        <v>0</v>
      </c>
      <c r="BO119" s="37">
        <f t="shared" si="86"/>
        <v>0</v>
      </c>
      <c r="BP119" s="37">
        <f t="shared" si="87"/>
        <v>0</v>
      </c>
      <c r="BQ119" s="37">
        <f t="shared" si="88"/>
        <v>0</v>
      </c>
      <c r="BR119" s="37">
        <f t="shared" si="89"/>
        <v>0</v>
      </c>
      <c r="BS119" s="37">
        <f t="shared" si="90"/>
        <v>0</v>
      </c>
      <c r="BT119" s="37">
        <f t="shared" si="91"/>
        <v>0</v>
      </c>
      <c r="BU119" s="37">
        <f t="shared" si="92"/>
        <v>0</v>
      </c>
      <c r="BV119" s="37">
        <f t="shared" si="93"/>
        <v>0</v>
      </c>
      <c r="BW119" s="37">
        <f t="shared" si="94"/>
        <v>0</v>
      </c>
      <c r="BX119" s="37">
        <f t="shared" si="95"/>
        <v>0</v>
      </c>
      <c r="BY119" s="37">
        <f t="shared" si="96"/>
        <v>0</v>
      </c>
      <c r="BZ119" s="37">
        <f t="shared" si="97"/>
        <v>0</v>
      </c>
      <c r="CA119" s="37">
        <f t="shared" si="98"/>
        <v>0</v>
      </c>
      <c r="CB119" s="37">
        <f t="shared" si="99"/>
        <v>0</v>
      </c>
      <c r="CC119" s="37">
        <f t="shared" si="100"/>
        <v>0</v>
      </c>
      <c r="CD119" s="37">
        <f t="shared" si="101"/>
        <v>0</v>
      </c>
      <c r="CE119" s="37">
        <f t="shared" si="102"/>
        <v>0</v>
      </c>
      <c r="CF119" s="37">
        <f t="shared" si="103"/>
        <v>0</v>
      </c>
      <c r="CG119" s="37">
        <f t="shared" si="104"/>
        <v>0</v>
      </c>
      <c r="CH119" s="37"/>
      <c r="CI119" s="37">
        <f t="shared" ca="1" si="105"/>
        <v>0</v>
      </c>
      <c r="CJ119" s="37">
        <f t="shared" ca="1" si="106"/>
        <v>0</v>
      </c>
      <c r="CK119" s="37">
        <f t="shared" ca="1" si="107"/>
        <v>0</v>
      </c>
      <c r="CL119" s="37">
        <f t="shared" ca="1" si="108"/>
        <v>0</v>
      </c>
      <c r="CM119" s="37">
        <f t="shared" ca="1" si="109"/>
        <v>0</v>
      </c>
      <c r="CN119" s="37">
        <f t="shared" ca="1" si="110"/>
        <v>0</v>
      </c>
      <c r="CO119" s="37">
        <f t="shared" ca="1" si="111"/>
        <v>0</v>
      </c>
      <c r="CP119" s="37">
        <f t="shared" ca="1" si="112"/>
        <v>0</v>
      </c>
      <c r="CQ119" s="37">
        <f t="shared" ca="1" si="113"/>
        <v>0</v>
      </c>
      <c r="CR119" s="37">
        <f t="shared" ca="1" si="114"/>
        <v>0</v>
      </c>
      <c r="CS119" s="37">
        <f t="shared" ca="1" si="115"/>
        <v>0</v>
      </c>
      <c r="CT119" s="37">
        <f t="shared" ca="1" si="116"/>
        <v>0</v>
      </c>
      <c r="CU119" s="37">
        <f t="shared" ca="1" si="117"/>
        <v>0</v>
      </c>
      <c r="CV119" s="37">
        <f t="shared" ca="1" si="118"/>
        <v>0</v>
      </c>
      <c r="CW119" s="37">
        <f t="shared" ca="1" si="119"/>
        <v>0</v>
      </c>
      <c r="CX119" s="37">
        <f t="shared" ca="1" si="120"/>
        <v>0</v>
      </c>
      <c r="CY119" s="37">
        <f t="shared" ca="1" si="121"/>
        <v>0</v>
      </c>
      <c r="CZ119" s="37">
        <f t="shared" ca="1" si="122"/>
        <v>0</v>
      </c>
      <c r="DA119" s="37">
        <f t="shared" ca="1" si="123"/>
        <v>0</v>
      </c>
      <c r="DB119" s="37">
        <f t="shared" ca="1" si="124"/>
        <v>0</v>
      </c>
      <c r="DC119" s="37">
        <f t="shared" ca="1" si="125"/>
        <v>0</v>
      </c>
      <c r="DD119" s="37">
        <f t="shared" ca="1" si="126"/>
        <v>0</v>
      </c>
      <c r="DE119" s="37">
        <f t="shared" ca="1" si="127"/>
        <v>0</v>
      </c>
      <c r="DF119" s="37">
        <f t="shared" ca="1" si="128"/>
        <v>0</v>
      </c>
      <c r="DG119" s="37">
        <f t="shared" ca="1" si="129"/>
        <v>0</v>
      </c>
      <c r="DH119" s="37">
        <f t="shared" ca="1" si="130"/>
        <v>0</v>
      </c>
      <c r="DI119" s="37">
        <f t="shared" ca="1" si="131"/>
        <v>0</v>
      </c>
      <c r="DJ119" s="37">
        <f t="shared" ca="1" si="132"/>
        <v>0</v>
      </c>
      <c r="DK119" s="37">
        <f t="shared" ca="1" si="133"/>
        <v>0</v>
      </c>
      <c r="DL119" s="37">
        <f t="shared" ca="1" si="134"/>
        <v>0</v>
      </c>
    </row>
    <row r="120" spans="5:116" ht="14.65" thickBot="1" x14ac:dyDescent="0.5">
      <c r="E120" s="16"/>
      <c r="F120" s="16"/>
      <c r="G120" s="17"/>
      <c r="H120" s="17"/>
      <c r="I120" s="17"/>
      <c r="J120" s="17"/>
      <c r="K120" s="17"/>
      <c r="T120" s="20">
        <v>112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 t="s">
        <v>141</v>
      </c>
      <c r="AW120" s="1" t="s">
        <v>141</v>
      </c>
      <c r="AX120" s="1" t="s">
        <v>141</v>
      </c>
      <c r="AY120" s="1" t="s">
        <v>141</v>
      </c>
      <c r="AZ120" s="39">
        <f t="shared" ca="1" si="136"/>
        <v>0</v>
      </c>
      <c r="BA120" s="136"/>
      <c r="BB120" s="132"/>
      <c r="BD120" s="37">
        <f t="shared" si="75"/>
        <v>0</v>
      </c>
      <c r="BE120" s="37">
        <f t="shared" si="76"/>
        <v>0</v>
      </c>
      <c r="BF120" s="37">
        <f t="shared" si="77"/>
        <v>0</v>
      </c>
      <c r="BG120" s="37">
        <f t="shared" si="78"/>
        <v>0</v>
      </c>
      <c r="BH120" s="37">
        <f t="shared" si="79"/>
        <v>0</v>
      </c>
      <c r="BI120" s="37">
        <f t="shared" si="80"/>
        <v>0</v>
      </c>
      <c r="BJ120" s="37">
        <f t="shared" si="81"/>
        <v>0</v>
      </c>
      <c r="BK120" s="37">
        <f t="shared" si="82"/>
        <v>0</v>
      </c>
      <c r="BL120" s="37">
        <f t="shared" si="83"/>
        <v>0</v>
      </c>
      <c r="BM120" s="37">
        <f t="shared" si="84"/>
        <v>0</v>
      </c>
      <c r="BN120" s="37">
        <f t="shared" si="85"/>
        <v>0</v>
      </c>
      <c r="BO120" s="37">
        <f t="shared" si="86"/>
        <v>0</v>
      </c>
      <c r="BP120" s="37">
        <f t="shared" si="87"/>
        <v>0</v>
      </c>
      <c r="BQ120" s="37">
        <f t="shared" si="88"/>
        <v>0</v>
      </c>
      <c r="BR120" s="37">
        <f t="shared" si="89"/>
        <v>0</v>
      </c>
      <c r="BS120" s="37">
        <f t="shared" si="90"/>
        <v>0</v>
      </c>
      <c r="BT120" s="37">
        <f t="shared" si="91"/>
        <v>0</v>
      </c>
      <c r="BU120" s="37">
        <f t="shared" si="92"/>
        <v>0</v>
      </c>
      <c r="BV120" s="37">
        <f t="shared" si="93"/>
        <v>0</v>
      </c>
      <c r="BW120" s="37">
        <f t="shared" si="94"/>
        <v>0</v>
      </c>
      <c r="BX120" s="37">
        <f t="shared" si="95"/>
        <v>0</v>
      </c>
      <c r="BY120" s="37">
        <f t="shared" si="96"/>
        <v>0</v>
      </c>
      <c r="BZ120" s="37">
        <f t="shared" si="97"/>
        <v>0</v>
      </c>
      <c r="CA120" s="37">
        <f t="shared" si="98"/>
        <v>0</v>
      </c>
      <c r="CB120" s="37">
        <f t="shared" si="99"/>
        <v>0</v>
      </c>
      <c r="CC120" s="37">
        <f t="shared" si="100"/>
        <v>0</v>
      </c>
      <c r="CD120" s="37">
        <f t="shared" si="101"/>
        <v>0</v>
      </c>
      <c r="CE120" s="37">
        <f t="shared" si="102"/>
        <v>0</v>
      </c>
      <c r="CF120" s="37">
        <f t="shared" si="103"/>
        <v>0</v>
      </c>
      <c r="CG120" s="37">
        <f t="shared" si="104"/>
        <v>0</v>
      </c>
      <c r="CH120" s="37"/>
      <c r="CI120" s="37">
        <f t="shared" ca="1" si="105"/>
        <v>0</v>
      </c>
      <c r="CJ120" s="37">
        <f t="shared" ca="1" si="106"/>
        <v>0</v>
      </c>
      <c r="CK120" s="37">
        <f t="shared" ca="1" si="107"/>
        <v>0</v>
      </c>
      <c r="CL120" s="37">
        <f t="shared" ca="1" si="108"/>
        <v>0</v>
      </c>
      <c r="CM120" s="37">
        <f t="shared" ca="1" si="109"/>
        <v>0</v>
      </c>
      <c r="CN120" s="37">
        <f t="shared" ca="1" si="110"/>
        <v>0</v>
      </c>
      <c r="CO120" s="37">
        <f t="shared" ca="1" si="111"/>
        <v>0</v>
      </c>
      <c r="CP120" s="37">
        <f t="shared" ca="1" si="112"/>
        <v>0</v>
      </c>
      <c r="CQ120" s="37">
        <f t="shared" ca="1" si="113"/>
        <v>0</v>
      </c>
      <c r="CR120" s="37">
        <f t="shared" ca="1" si="114"/>
        <v>0</v>
      </c>
      <c r="CS120" s="37">
        <f t="shared" ca="1" si="115"/>
        <v>0</v>
      </c>
      <c r="CT120" s="37">
        <f t="shared" ca="1" si="116"/>
        <v>0</v>
      </c>
      <c r="CU120" s="37">
        <f t="shared" ca="1" si="117"/>
        <v>0</v>
      </c>
      <c r="CV120" s="37">
        <f t="shared" ca="1" si="118"/>
        <v>0</v>
      </c>
      <c r="CW120" s="37">
        <f t="shared" ca="1" si="119"/>
        <v>0</v>
      </c>
      <c r="CX120" s="37">
        <f t="shared" ca="1" si="120"/>
        <v>0</v>
      </c>
      <c r="CY120" s="37">
        <f t="shared" ca="1" si="121"/>
        <v>0</v>
      </c>
      <c r="CZ120" s="37">
        <f t="shared" ca="1" si="122"/>
        <v>0</v>
      </c>
      <c r="DA120" s="37">
        <f t="shared" ca="1" si="123"/>
        <v>0</v>
      </c>
      <c r="DB120" s="37">
        <f t="shared" ca="1" si="124"/>
        <v>0</v>
      </c>
      <c r="DC120" s="37">
        <f t="shared" ca="1" si="125"/>
        <v>0</v>
      </c>
      <c r="DD120" s="37">
        <f t="shared" ca="1" si="126"/>
        <v>0</v>
      </c>
      <c r="DE120" s="37">
        <f t="shared" ca="1" si="127"/>
        <v>0</v>
      </c>
      <c r="DF120" s="37">
        <f t="shared" ca="1" si="128"/>
        <v>0</v>
      </c>
      <c r="DG120" s="37">
        <f t="shared" ca="1" si="129"/>
        <v>0</v>
      </c>
      <c r="DH120" s="37">
        <f t="shared" ca="1" si="130"/>
        <v>0</v>
      </c>
      <c r="DI120" s="37">
        <f t="shared" ca="1" si="131"/>
        <v>0</v>
      </c>
      <c r="DJ120" s="37">
        <f t="shared" ca="1" si="132"/>
        <v>0</v>
      </c>
      <c r="DK120" s="37">
        <f t="shared" ca="1" si="133"/>
        <v>0</v>
      </c>
      <c r="DL120" s="37">
        <f t="shared" ca="1" si="134"/>
        <v>0</v>
      </c>
    </row>
    <row r="121" spans="5:116" ht="14.65" thickBot="1" x14ac:dyDescent="0.5">
      <c r="E121" s="16"/>
      <c r="F121" s="16"/>
      <c r="G121" s="17"/>
      <c r="H121" s="17"/>
      <c r="I121" s="17"/>
      <c r="J121" s="17"/>
      <c r="K121" s="17"/>
      <c r="T121" s="20">
        <v>113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 t="s">
        <v>141</v>
      </c>
      <c r="AW121" s="1" t="s">
        <v>141</v>
      </c>
      <c r="AX121" s="1" t="s">
        <v>141</v>
      </c>
      <c r="AY121" s="1" t="s">
        <v>141</v>
      </c>
      <c r="AZ121" s="39">
        <f t="shared" ca="1" si="136"/>
        <v>0</v>
      </c>
      <c r="BA121" s="136"/>
      <c r="BB121" s="132"/>
      <c r="BD121" s="37">
        <f t="shared" si="75"/>
        <v>0</v>
      </c>
      <c r="BE121" s="37">
        <f t="shared" si="76"/>
        <v>0</v>
      </c>
      <c r="BF121" s="37">
        <f t="shared" si="77"/>
        <v>0</v>
      </c>
      <c r="BG121" s="37">
        <f t="shared" si="78"/>
        <v>0</v>
      </c>
      <c r="BH121" s="37">
        <f t="shared" si="79"/>
        <v>0</v>
      </c>
      <c r="BI121" s="37">
        <f t="shared" si="80"/>
        <v>0</v>
      </c>
      <c r="BJ121" s="37">
        <f t="shared" si="81"/>
        <v>0</v>
      </c>
      <c r="BK121" s="37">
        <f t="shared" si="82"/>
        <v>0</v>
      </c>
      <c r="BL121" s="37">
        <f t="shared" si="83"/>
        <v>0</v>
      </c>
      <c r="BM121" s="37">
        <f t="shared" si="84"/>
        <v>0</v>
      </c>
      <c r="BN121" s="37">
        <f t="shared" si="85"/>
        <v>0</v>
      </c>
      <c r="BO121" s="37">
        <f t="shared" si="86"/>
        <v>0</v>
      </c>
      <c r="BP121" s="37">
        <f t="shared" si="87"/>
        <v>0</v>
      </c>
      <c r="BQ121" s="37">
        <f t="shared" si="88"/>
        <v>0</v>
      </c>
      <c r="BR121" s="37">
        <f t="shared" si="89"/>
        <v>0</v>
      </c>
      <c r="BS121" s="37">
        <f t="shared" si="90"/>
        <v>0</v>
      </c>
      <c r="BT121" s="37">
        <f t="shared" si="91"/>
        <v>0</v>
      </c>
      <c r="BU121" s="37">
        <f t="shared" si="92"/>
        <v>0</v>
      </c>
      <c r="BV121" s="37">
        <f t="shared" si="93"/>
        <v>0</v>
      </c>
      <c r="BW121" s="37">
        <f t="shared" si="94"/>
        <v>0</v>
      </c>
      <c r="BX121" s="37">
        <f t="shared" si="95"/>
        <v>0</v>
      </c>
      <c r="BY121" s="37">
        <f t="shared" si="96"/>
        <v>0</v>
      </c>
      <c r="BZ121" s="37">
        <f t="shared" si="97"/>
        <v>0</v>
      </c>
      <c r="CA121" s="37">
        <f t="shared" si="98"/>
        <v>0</v>
      </c>
      <c r="CB121" s="37">
        <f t="shared" si="99"/>
        <v>0</v>
      </c>
      <c r="CC121" s="37">
        <f t="shared" si="100"/>
        <v>0</v>
      </c>
      <c r="CD121" s="37">
        <f t="shared" si="101"/>
        <v>0</v>
      </c>
      <c r="CE121" s="37">
        <f t="shared" si="102"/>
        <v>0</v>
      </c>
      <c r="CF121" s="37">
        <f t="shared" si="103"/>
        <v>0</v>
      </c>
      <c r="CG121" s="37">
        <f t="shared" si="104"/>
        <v>0</v>
      </c>
      <c r="CH121" s="37"/>
      <c r="CI121" s="37">
        <f t="shared" ca="1" si="105"/>
        <v>0</v>
      </c>
      <c r="CJ121" s="37">
        <f t="shared" ca="1" si="106"/>
        <v>0</v>
      </c>
      <c r="CK121" s="37">
        <f t="shared" ca="1" si="107"/>
        <v>0</v>
      </c>
      <c r="CL121" s="37">
        <f t="shared" ca="1" si="108"/>
        <v>0</v>
      </c>
      <c r="CM121" s="37">
        <f t="shared" ca="1" si="109"/>
        <v>0</v>
      </c>
      <c r="CN121" s="37">
        <f t="shared" ca="1" si="110"/>
        <v>0</v>
      </c>
      <c r="CO121" s="37">
        <f t="shared" ca="1" si="111"/>
        <v>0</v>
      </c>
      <c r="CP121" s="37">
        <f t="shared" ca="1" si="112"/>
        <v>0</v>
      </c>
      <c r="CQ121" s="37">
        <f t="shared" ca="1" si="113"/>
        <v>0</v>
      </c>
      <c r="CR121" s="37">
        <f t="shared" ca="1" si="114"/>
        <v>0</v>
      </c>
      <c r="CS121" s="37">
        <f t="shared" ca="1" si="115"/>
        <v>0</v>
      </c>
      <c r="CT121" s="37">
        <f t="shared" ca="1" si="116"/>
        <v>0</v>
      </c>
      <c r="CU121" s="37">
        <f t="shared" ca="1" si="117"/>
        <v>0</v>
      </c>
      <c r="CV121" s="37">
        <f t="shared" ca="1" si="118"/>
        <v>0</v>
      </c>
      <c r="CW121" s="37">
        <f t="shared" ca="1" si="119"/>
        <v>0</v>
      </c>
      <c r="CX121" s="37">
        <f t="shared" ca="1" si="120"/>
        <v>0</v>
      </c>
      <c r="CY121" s="37">
        <f t="shared" ca="1" si="121"/>
        <v>0</v>
      </c>
      <c r="CZ121" s="37">
        <f t="shared" ca="1" si="122"/>
        <v>0</v>
      </c>
      <c r="DA121" s="37">
        <f t="shared" ca="1" si="123"/>
        <v>0</v>
      </c>
      <c r="DB121" s="37">
        <f t="shared" ca="1" si="124"/>
        <v>0</v>
      </c>
      <c r="DC121" s="37">
        <f t="shared" ca="1" si="125"/>
        <v>0</v>
      </c>
      <c r="DD121" s="37">
        <f t="shared" ca="1" si="126"/>
        <v>0</v>
      </c>
      <c r="DE121" s="37">
        <f t="shared" ca="1" si="127"/>
        <v>0</v>
      </c>
      <c r="DF121" s="37">
        <f t="shared" ca="1" si="128"/>
        <v>0</v>
      </c>
      <c r="DG121" s="37">
        <f t="shared" ca="1" si="129"/>
        <v>0</v>
      </c>
      <c r="DH121" s="37">
        <f t="shared" ca="1" si="130"/>
        <v>0</v>
      </c>
      <c r="DI121" s="37">
        <f t="shared" ca="1" si="131"/>
        <v>0</v>
      </c>
      <c r="DJ121" s="37">
        <f t="shared" ca="1" si="132"/>
        <v>0</v>
      </c>
      <c r="DK121" s="37">
        <f t="shared" ca="1" si="133"/>
        <v>0</v>
      </c>
      <c r="DL121" s="37">
        <f t="shared" ca="1" si="134"/>
        <v>0</v>
      </c>
    </row>
    <row r="122" spans="5:116" ht="14.65" thickBot="1" x14ac:dyDescent="0.5">
      <c r="E122" s="16"/>
      <c r="F122" s="16"/>
      <c r="G122" s="17"/>
      <c r="H122" s="17"/>
      <c r="I122" s="17"/>
      <c r="J122" s="17"/>
      <c r="K122" s="17"/>
      <c r="T122" s="20">
        <v>114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 t="s">
        <v>141</v>
      </c>
      <c r="AW122" s="1" t="s">
        <v>141</v>
      </c>
      <c r="AX122" s="1" t="s">
        <v>141</v>
      </c>
      <c r="AY122" s="1" t="s">
        <v>141</v>
      </c>
      <c r="AZ122" s="39">
        <f t="shared" ca="1" si="136"/>
        <v>0</v>
      </c>
      <c r="BA122" s="136"/>
      <c r="BB122" s="132"/>
      <c r="BD122" s="37">
        <f t="shared" si="75"/>
        <v>0</v>
      </c>
      <c r="BE122" s="37">
        <f t="shared" si="76"/>
        <v>0</v>
      </c>
      <c r="BF122" s="37">
        <f t="shared" si="77"/>
        <v>0</v>
      </c>
      <c r="BG122" s="37">
        <f t="shared" si="78"/>
        <v>0</v>
      </c>
      <c r="BH122" s="37">
        <f t="shared" si="79"/>
        <v>0</v>
      </c>
      <c r="BI122" s="37">
        <f t="shared" si="80"/>
        <v>0</v>
      </c>
      <c r="BJ122" s="37">
        <f t="shared" si="81"/>
        <v>0</v>
      </c>
      <c r="BK122" s="37">
        <f t="shared" si="82"/>
        <v>0</v>
      </c>
      <c r="BL122" s="37">
        <f t="shared" si="83"/>
        <v>0</v>
      </c>
      <c r="BM122" s="37">
        <f t="shared" si="84"/>
        <v>0</v>
      </c>
      <c r="BN122" s="37">
        <f t="shared" si="85"/>
        <v>0</v>
      </c>
      <c r="BO122" s="37">
        <f t="shared" si="86"/>
        <v>0</v>
      </c>
      <c r="BP122" s="37">
        <f t="shared" si="87"/>
        <v>0</v>
      </c>
      <c r="BQ122" s="37">
        <f t="shared" si="88"/>
        <v>0</v>
      </c>
      <c r="BR122" s="37">
        <f t="shared" si="89"/>
        <v>0</v>
      </c>
      <c r="BS122" s="37">
        <f t="shared" si="90"/>
        <v>0</v>
      </c>
      <c r="BT122" s="37">
        <f t="shared" si="91"/>
        <v>0</v>
      </c>
      <c r="BU122" s="37">
        <f t="shared" si="92"/>
        <v>0</v>
      </c>
      <c r="BV122" s="37">
        <f t="shared" si="93"/>
        <v>0</v>
      </c>
      <c r="BW122" s="37">
        <f t="shared" si="94"/>
        <v>0</v>
      </c>
      <c r="BX122" s="37">
        <f t="shared" si="95"/>
        <v>0</v>
      </c>
      <c r="BY122" s="37">
        <f t="shared" si="96"/>
        <v>0</v>
      </c>
      <c r="BZ122" s="37">
        <f t="shared" si="97"/>
        <v>0</v>
      </c>
      <c r="CA122" s="37">
        <f t="shared" si="98"/>
        <v>0</v>
      </c>
      <c r="CB122" s="37">
        <f t="shared" si="99"/>
        <v>0</v>
      </c>
      <c r="CC122" s="37">
        <f t="shared" si="100"/>
        <v>0</v>
      </c>
      <c r="CD122" s="37">
        <f t="shared" si="101"/>
        <v>0</v>
      </c>
      <c r="CE122" s="37">
        <f t="shared" si="102"/>
        <v>0</v>
      </c>
      <c r="CF122" s="37">
        <f t="shared" si="103"/>
        <v>0</v>
      </c>
      <c r="CG122" s="37">
        <f t="shared" si="104"/>
        <v>0</v>
      </c>
      <c r="CH122" s="37"/>
      <c r="CI122" s="37">
        <f t="shared" ca="1" si="105"/>
        <v>0</v>
      </c>
      <c r="CJ122" s="37">
        <f t="shared" ca="1" si="106"/>
        <v>0</v>
      </c>
      <c r="CK122" s="37">
        <f t="shared" ca="1" si="107"/>
        <v>0</v>
      </c>
      <c r="CL122" s="37">
        <f t="shared" ca="1" si="108"/>
        <v>0</v>
      </c>
      <c r="CM122" s="37">
        <f t="shared" ca="1" si="109"/>
        <v>0</v>
      </c>
      <c r="CN122" s="37">
        <f t="shared" ca="1" si="110"/>
        <v>0</v>
      </c>
      <c r="CO122" s="37">
        <f t="shared" ca="1" si="111"/>
        <v>0</v>
      </c>
      <c r="CP122" s="37">
        <f t="shared" ca="1" si="112"/>
        <v>0</v>
      </c>
      <c r="CQ122" s="37">
        <f t="shared" ca="1" si="113"/>
        <v>0</v>
      </c>
      <c r="CR122" s="37">
        <f t="shared" ca="1" si="114"/>
        <v>0</v>
      </c>
      <c r="CS122" s="37">
        <f t="shared" ca="1" si="115"/>
        <v>0</v>
      </c>
      <c r="CT122" s="37">
        <f t="shared" ca="1" si="116"/>
        <v>0</v>
      </c>
      <c r="CU122" s="37">
        <f t="shared" ca="1" si="117"/>
        <v>0</v>
      </c>
      <c r="CV122" s="37">
        <f t="shared" ca="1" si="118"/>
        <v>0</v>
      </c>
      <c r="CW122" s="37">
        <f t="shared" ca="1" si="119"/>
        <v>0</v>
      </c>
      <c r="CX122" s="37">
        <f t="shared" ca="1" si="120"/>
        <v>0</v>
      </c>
      <c r="CY122" s="37">
        <f t="shared" ca="1" si="121"/>
        <v>0</v>
      </c>
      <c r="CZ122" s="37">
        <f t="shared" ca="1" si="122"/>
        <v>0</v>
      </c>
      <c r="DA122" s="37">
        <f t="shared" ca="1" si="123"/>
        <v>0</v>
      </c>
      <c r="DB122" s="37">
        <f t="shared" ca="1" si="124"/>
        <v>0</v>
      </c>
      <c r="DC122" s="37">
        <f t="shared" ca="1" si="125"/>
        <v>0</v>
      </c>
      <c r="DD122" s="37">
        <f t="shared" ca="1" si="126"/>
        <v>0</v>
      </c>
      <c r="DE122" s="37">
        <f t="shared" ca="1" si="127"/>
        <v>0</v>
      </c>
      <c r="DF122" s="37">
        <f t="shared" ca="1" si="128"/>
        <v>0</v>
      </c>
      <c r="DG122" s="37">
        <f t="shared" ca="1" si="129"/>
        <v>0</v>
      </c>
      <c r="DH122" s="37">
        <f t="shared" ca="1" si="130"/>
        <v>0</v>
      </c>
      <c r="DI122" s="37">
        <f t="shared" ca="1" si="131"/>
        <v>0</v>
      </c>
      <c r="DJ122" s="37">
        <f t="shared" ca="1" si="132"/>
        <v>0</v>
      </c>
      <c r="DK122" s="37">
        <f t="shared" ca="1" si="133"/>
        <v>0</v>
      </c>
      <c r="DL122" s="37">
        <f t="shared" ca="1" si="134"/>
        <v>0</v>
      </c>
    </row>
    <row r="123" spans="5:116" ht="14.65" thickBot="1" x14ac:dyDescent="0.5">
      <c r="E123" s="16"/>
      <c r="F123" s="16"/>
      <c r="G123" s="17"/>
      <c r="H123" s="17"/>
      <c r="I123" s="17"/>
      <c r="J123" s="17"/>
      <c r="K123" s="17"/>
      <c r="T123" s="20">
        <v>115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 t="s">
        <v>141</v>
      </c>
      <c r="AW123" s="1" t="s">
        <v>141</v>
      </c>
      <c r="AX123" s="1" t="s">
        <v>141</v>
      </c>
      <c r="AY123" s="1" t="s">
        <v>141</v>
      </c>
      <c r="AZ123" s="39">
        <f t="shared" ca="1" si="136"/>
        <v>0</v>
      </c>
      <c r="BA123" s="136"/>
      <c r="BB123" s="132"/>
      <c r="BD123" s="37">
        <f t="shared" si="75"/>
        <v>0</v>
      </c>
      <c r="BE123" s="37">
        <f t="shared" si="76"/>
        <v>0</v>
      </c>
      <c r="BF123" s="37">
        <f t="shared" si="77"/>
        <v>0</v>
      </c>
      <c r="BG123" s="37">
        <f t="shared" si="78"/>
        <v>0</v>
      </c>
      <c r="BH123" s="37">
        <f t="shared" si="79"/>
        <v>0</v>
      </c>
      <c r="BI123" s="37">
        <f t="shared" si="80"/>
        <v>0</v>
      </c>
      <c r="BJ123" s="37">
        <f t="shared" si="81"/>
        <v>0</v>
      </c>
      <c r="BK123" s="37">
        <f t="shared" si="82"/>
        <v>0</v>
      </c>
      <c r="BL123" s="37">
        <f t="shared" si="83"/>
        <v>0</v>
      </c>
      <c r="BM123" s="37">
        <f t="shared" si="84"/>
        <v>0</v>
      </c>
      <c r="BN123" s="37">
        <f t="shared" si="85"/>
        <v>0</v>
      </c>
      <c r="BO123" s="37">
        <f t="shared" si="86"/>
        <v>0</v>
      </c>
      <c r="BP123" s="37">
        <f t="shared" si="87"/>
        <v>0</v>
      </c>
      <c r="BQ123" s="37">
        <f t="shared" si="88"/>
        <v>0</v>
      </c>
      <c r="BR123" s="37">
        <f t="shared" si="89"/>
        <v>0</v>
      </c>
      <c r="BS123" s="37">
        <f t="shared" si="90"/>
        <v>0</v>
      </c>
      <c r="BT123" s="37">
        <f t="shared" si="91"/>
        <v>0</v>
      </c>
      <c r="BU123" s="37">
        <f t="shared" si="92"/>
        <v>0</v>
      </c>
      <c r="BV123" s="37">
        <f t="shared" si="93"/>
        <v>0</v>
      </c>
      <c r="BW123" s="37">
        <f t="shared" si="94"/>
        <v>0</v>
      </c>
      <c r="BX123" s="37">
        <f t="shared" si="95"/>
        <v>0</v>
      </c>
      <c r="BY123" s="37">
        <f t="shared" si="96"/>
        <v>0</v>
      </c>
      <c r="BZ123" s="37">
        <f t="shared" si="97"/>
        <v>0</v>
      </c>
      <c r="CA123" s="37">
        <f t="shared" si="98"/>
        <v>0</v>
      </c>
      <c r="CB123" s="37">
        <f t="shared" si="99"/>
        <v>0</v>
      </c>
      <c r="CC123" s="37">
        <f t="shared" si="100"/>
        <v>0</v>
      </c>
      <c r="CD123" s="37">
        <f t="shared" si="101"/>
        <v>0</v>
      </c>
      <c r="CE123" s="37">
        <f t="shared" si="102"/>
        <v>0</v>
      </c>
      <c r="CF123" s="37">
        <f t="shared" si="103"/>
        <v>0</v>
      </c>
      <c r="CG123" s="37">
        <f t="shared" si="104"/>
        <v>0</v>
      </c>
      <c r="CH123" s="37"/>
      <c r="CI123" s="37">
        <f t="shared" ca="1" si="105"/>
        <v>0</v>
      </c>
      <c r="CJ123" s="37">
        <f t="shared" ca="1" si="106"/>
        <v>0</v>
      </c>
      <c r="CK123" s="37">
        <f t="shared" ca="1" si="107"/>
        <v>0</v>
      </c>
      <c r="CL123" s="37">
        <f t="shared" ca="1" si="108"/>
        <v>0</v>
      </c>
      <c r="CM123" s="37">
        <f t="shared" ca="1" si="109"/>
        <v>0</v>
      </c>
      <c r="CN123" s="37">
        <f t="shared" ca="1" si="110"/>
        <v>0</v>
      </c>
      <c r="CO123" s="37">
        <f t="shared" ca="1" si="111"/>
        <v>0</v>
      </c>
      <c r="CP123" s="37">
        <f t="shared" ca="1" si="112"/>
        <v>0</v>
      </c>
      <c r="CQ123" s="37">
        <f t="shared" ca="1" si="113"/>
        <v>0</v>
      </c>
      <c r="CR123" s="37">
        <f t="shared" ca="1" si="114"/>
        <v>0</v>
      </c>
      <c r="CS123" s="37">
        <f t="shared" ca="1" si="115"/>
        <v>0</v>
      </c>
      <c r="CT123" s="37">
        <f t="shared" ca="1" si="116"/>
        <v>0</v>
      </c>
      <c r="CU123" s="37">
        <f t="shared" ca="1" si="117"/>
        <v>0</v>
      </c>
      <c r="CV123" s="37">
        <f t="shared" ca="1" si="118"/>
        <v>0</v>
      </c>
      <c r="CW123" s="37">
        <f t="shared" ca="1" si="119"/>
        <v>0</v>
      </c>
      <c r="CX123" s="37">
        <f t="shared" ca="1" si="120"/>
        <v>0</v>
      </c>
      <c r="CY123" s="37">
        <f t="shared" ca="1" si="121"/>
        <v>0</v>
      </c>
      <c r="CZ123" s="37">
        <f t="shared" ca="1" si="122"/>
        <v>0</v>
      </c>
      <c r="DA123" s="37">
        <f t="shared" ca="1" si="123"/>
        <v>0</v>
      </c>
      <c r="DB123" s="37">
        <f t="shared" ca="1" si="124"/>
        <v>0</v>
      </c>
      <c r="DC123" s="37">
        <f t="shared" ca="1" si="125"/>
        <v>0</v>
      </c>
      <c r="DD123" s="37">
        <f t="shared" ca="1" si="126"/>
        <v>0</v>
      </c>
      <c r="DE123" s="37">
        <f t="shared" ca="1" si="127"/>
        <v>0</v>
      </c>
      <c r="DF123" s="37">
        <f t="shared" ca="1" si="128"/>
        <v>0</v>
      </c>
      <c r="DG123" s="37">
        <f t="shared" ca="1" si="129"/>
        <v>0</v>
      </c>
      <c r="DH123" s="37">
        <f t="shared" ca="1" si="130"/>
        <v>0</v>
      </c>
      <c r="DI123" s="37">
        <f t="shared" ca="1" si="131"/>
        <v>0</v>
      </c>
      <c r="DJ123" s="37">
        <f t="shared" ca="1" si="132"/>
        <v>0</v>
      </c>
      <c r="DK123" s="37">
        <f t="shared" ca="1" si="133"/>
        <v>0</v>
      </c>
      <c r="DL123" s="37">
        <f t="shared" ca="1" si="134"/>
        <v>0</v>
      </c>
    </row>
    <row r="124" spans="5:116" ht="14.65" thickBot="1" x14ac:dyDescent="0.5">
      <c r="E124" s="16"/>
      <c r="F124" s="16"/>
      <c r="G124" s="17"/>
      <c r="H124" s="17"/>
      <c r="I124" s="17"/>
      <c r="J124" s="17"/>
      <c r="K124" s="17"/>
      <c r="T124" s="20">
        <v>116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 t="s">
        <v>141</v>
      </c>
      <c r="AW124" s="1" t="s">
        <v>141</v>
      </c>
      <c r="AX124" s="1" t="s">
        <v>141</v>
      </c>
      <c r="AY124" s="1" t="s">
        <v>141</v>
      </c>
      <c r="AZ124" s="39">
        <f t="shared" ca="1" si="136"/>
        <v>0</v>
      </c>
      <c r="BA124" s="136"/>
      <c r="BB124" s="132"/>
      <c r="BD124" s="37">
        <f t="shared" si="75"/>
        <v>0</v>
      </c>
      <c r="BE124" s="37">
        <f t="shared" si="76"/>
        <v>0</v>
      </c>
      <c r="BF124" s="37">
        <f t="shared" si="77"/>
        <v>0</v>
      </c>
      <c r="BG124" s="37">
        <f t="shared" si="78"/>
        <v>0</v>
      </c>
      <c r="BH124" s="37">
        <f t="shared" si="79"/>
        <v>0</v>
      </c>
      <c r="BI124" s="37">
        <f t="shared" si="80"/>
        <v>0</v>
      </c>
      <c r="BJ124" s="37">
        <f t="shared" si="81"/>
        <v>0</v>
      </c>
      <c r="BK124" s="37">
        <f t="shared" si="82"/>
        <v>0</v>
      </c>
      <c r="BL124" s="37">
        <f t="shared" si="83"/>
        <v>0</v>
      </c>
      <c r="BM124" s="37">
        <f t="shared" si="84"/>
        <v>0</v>
      </c>
      <c r="BN124" s="37">
        <f t="shared" si="85"/>
        <v>0</v>
      </c>
      <c r="BO124" s="37">
        <f t="shared" si="86"/>
        <v>0</v>
      </c>
      <c r="BP124" s="37">
        <f t="shared" si="87"/>
        <v>0</v>
      </c>
      <c r="BQ124" s="37">
        <f t="shared" si="88"/>
        <v>0</v>
      </c>
      <c r="BR124" s="37">
        <f t="shared" si="89"/>
        <v>0</v>
      </c>
      <c r="BS124" s="37">
        <f t="shared" si="90"/>
        <v>0</v>
      </c>
      <c r="BT124" s="37">
        <f t="shared" si="91"/>
        <v>0</v>
      </c>
      <c r="BU124" s="37">
        <f t="shared" si="92"/>
        <v>0</v>
      </c>
      <c r="BV124" s="37">
        <f t="shared" si="93"/>
        <v>0</v>
      </c>
      <c r="BW124" s="37">
        <f t="shared" si="94"/>
        <v>0</v>
      </c>
      <c r="BX124" s="37">
        <f t="shared" si="95"/>
        <v>0</v>
      </c>
      <c r="BY124" s="37">
        <f t="shared" si="96"/>
        <v>0</v>
      </c>
      <c r="BZ124" s="37">
        <f t="shared" si="97"/>
        <v>0</v>
      </c>
      <c r="CA124" s="37">
        <f t="shared" si="98"/>
        <v>0</v>
      </c>
      <c r="CB124" s="37">
        <f t="shared" si="99"/>
        <v>0</v>
      </c>
      <c r="CC124" s="37">
        <f t="shared" si="100"/>
        <v>0</v>
      </c>
      <c r="CD124" s="37">
        <f t="shared" si="101"/>
        <v>0</v>
      </c>
      <c r="CE124" s="37">
        <f t="shared" si="102"/>
        <v>0</v>
      </c>
      <c r="CF124" s="37">
        <f t="shared" si="103"/>
        <v>0</v>
      </c>
      <c r="CG124" s="37">
        <f t="shared" si="104"/>
        <v>0</v>
      </c>
      <c r="CH124" s="37"/>
      <c r="CI124" s="37">
        <f t="shared" ca="1" si="105"/>
        <v>0</v>
      </c>
      <c r="CJ124" s="37">
        <f t="shared" ca="1" si="106"/>
        <v>0</v>
      </c>
      <c r="CK124" s="37">
        <f t="shared" ca="1" si="107"/>
        <v>0</v>
      </c>
      <c r="CL124" s="37">
        <f t="shared" ca="1" si="108"/>
        <v>0</v>
      </c>
      <c r="CM124" s="37">
        <f t="shared" ca="1" si="109"/>
        <v>0</v>
      </c>
      <c r="CN124" s="37">
        <f t="shared" ca="1" si="110"/>
        <v>0</v>
      </c>
      <c r="CO124" s="37">
        <f t="shared" ca="1" si="111"/>
        <v>0</v>
      </c>
      <c r="CP124" s="37">
        <f t="shared" ca="1" si="112"/>
        <v>0</v>
      </c>
      <c r="CQ124" s="37">
        <f t="shared" ca="1" si="113"/>
        <v>0</v>
      </c>
      <c r="CR124" s="37">
        <f t="shared" ca="1" si="114"/>
        <v>0</v>
      </c>
      <c r="CS124" s="37">
        <f t="shared" ca="1" si="115"/>
        <v>0</v>
      </c>
      <c r="CT124" s="37">
        <f t="shared" ca="1" si="116"/>
        <v>0</v>
      </c>
      <c r="CU124" s="37">
        <f t="shared" ca="1" si="117"/>
        <v>0</v>
      </c>
      <c r="CV124" s="37">
        <f t="shared" ca="1" si="118"/>
        <v>0</v>
      </c>
      <c r="CW124" s="37">
        <f t="shared" ca="1" si="119"/>
        <v>0</v>
      </c>
      <c r="CX124" s="37">
        <f t="shared" ca="1" si="120"/>
        <v>0</v>
      </c>
      <c r="CY124" s="37">
        <f t="shared" ca="1" si="121"/>
        <v>0</v>
      </c>
      <c r="CZ124" s="37">
        <f t="shared" ca="1" si="122"/>
        <v>0</v>
      </c>
      <c r="DA124" s="37">
        <f t="shared" ca="1" si="123"/>
        <v>0</v>
      </c>
      <c r="DB124" s="37">
        <f t="shared" ca="1" si="124"/>
        <v>0</v>
      </c>
      <c r="DC124" s="37">
        <f t="shared" ca="1" si="125"/>
        <v>0</v>
      </c>
      <c r="DD124" s="37">
        <f t="shared" ca="1" si="126"/>
        <v>0</v>
      </c>
      <c r="DE124" s="37">
        <f t="shared" ca="1" si="127"/>
        <v>0</v>
      </c>
      <c r="DF124" s="37">
        <f t="shared" ca="1" si="128"/>
        <v>0</v>
      </c>
      <c r="DG124" s="37">
        <f t="shared" ca="1" si="129"/>
        <v>0</v>
      </c>
      <c r="DH124" s="37">
        <f t="shared" ca="1" si="130"/>
        <v>0</v>
      </c>
      <c r="DI124" s="37">
        <f t="shared" ca="1" si="131"/>
        <v>0</v>
      </c>
      <c r="DJ124" s="37">
        <f t="shared" ca="1" si="132"/>
        <v>0</v>
      </c>
      <c r="DK124" s="37">
        <f t="shared" ca="1" si="133"/>
        <v>0</v>
      </c>
      <c r="DL124" s="37">
        <f t="shared" ca="1" si="134"/>
        <v>0</v>
      </c>
    </row>
    <row r="125" spans="5:116" ht="14.65" thickBot="1" x14ac:dyDescent="0.5">
      <c r="E125" s="16"/>
      <c r="F125" s="16"/>
      <c r="G125" s="17"/>
      <c r="H125" s="17"/>
      <c r="I125" s="17"/>
      <c r="J125" s="17"/>
      <c r="K125" s="17"/>
      <c r="T125" s="20">
        <v>117</v>
      </c>
      <c r="U125" s="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 t="s">
        <v>141</v>
      </c>
      <c r="AW125" s="2" t="s">
        <v>141</v>
      </c>
      <c r="AX125" s="2" t="s">
        <v>141</v>
      </c>
      <c r="AY125" s="2" t="s">
        <v>141</v>
      </c>
      <c r="AZ125" s="39">
        <f t="shared" ca="1" si="136"/>
        <v>0</v>
      </c>
      <c r="BA125" s="136"/>
      <c r="BB125" s="132"/>
      <c r="BD125" s="37">
        <f t="shared" si="75"/>
        <v>0</v>
      </c>
      <c r="BE125" s="37">
        <f t="shared" si="76"/>
        <v>0</v>
      </c>
      <c r="BF125" s="37">
        <f t="shared" si="77"/>
        <v>0</v>
      </c>
      <c r="BG125" s="37">
        <f t="shared" si="78"/>
        <v>0</v>
      </c>
      <c r="BH125" s="37">
        <f t="shared" si="79"/>
        <v>0</v>
      </c>
      <c r="BI125" s="37">
        <f t="shared" si="80"/>
        <v>0</v>
      </c>
      <c r="BJ125" s="37">
        <f t="shared" si="81"/>
        <v>0</v>
      </c>
      <c r="BK125" s="37">
        <f t="shared" si="82"/>
        <v>0</v>
      </c>
      <c r="BL125" s="37">
        <f t="shared" si="83"/>
        <v>0</v>
      </c>
      <c r="BM125" s="37">
        <f t="shared" si="84"/>
        <v>0</v>
      </c>
      <c r="BN125" s="37">
        <f t="shared" si="85"/>
        <v>0</v>
      </c>
      <c r="BO125" s="37">
        <f t="shared" si="86"/>
        <v>0</v>
      </c>
      <c r="BP125" s="37">
        <f t="shared" si="87"/>
        <v>0</v>
      </c>
      <c r="BQ125" s="37">
        <f t="shared" si="88"/>
        <v>0</v>
      </c>
      <c r="BR125" s="37">
        <f t="shared" si="89"/>
        <v>0</v>
      </c>
      <c r="BS125" s="37">
        <f t="shared" si="90"/>
        <v>0</v>
      </c>
      <c r="BT125" s="37">
        <f t="shared" si="91"/>
        <v>0</v>
      </c>
      <c r="BU125" s="37">
        <f t="shared" si="92"/>
        <v>0</v>
      </c>
      <c r="BV125" s="37">
        <f t="shared" si="93"/>
        <v>0</v>
      </c>
      <c r="BW125" s="37">
        <f t="shared" si="94"/>
        <v>0</v>
      </c>
      <c r="BX125" s="37">
        <f t="shared" si="95"/>
        <v>0</v>
      </c>
      <c r="BY125" s="37">
        <f t="shared" si="96"/>
        <v>0</v>
      </c>
      <c r="BZ125" s="37">
        <f t="shared" si="97"/>
        <v>0</v>
      </c>
      <c r="CA125" s="37">
        <f t="shared" si="98"/>
        <v>0</v>
      </c>
      <c r="CB125" s="37">
        <f t="shared" si="99"/>
        <v>0</v>
      </c>
      <c r="CC125" s="37">
        <f t="shared" si="100"/>
        <v>0</v>
      </c>
      <c r="CD125" s="37">
        <f t="shared" si="101"/>
        <v>0</v>
      </c>
      <c r="CE125" s="37">
        <f t="shared" si="102"/>
        <v>0</v>
      </c>
      <c r="CF125" s="37">
        <f t="shared" si="103"/>
        <v>0</v>
      </c>
      <c r="CG125" s="37">
        <f t="shared" si="104"/>
        <v>0</v>
      </c>
      <c r="CH125" s="37"/>
      <c r="CI125" s="37">
        <f t="shared" ca="1" si="105"/>
        <v>0</v>
      </c>
      <c r="CJ125" s="37">
        <f t="shared" ca="1" si="106"/>
        <v>0</v>
      </c>
      <c r="CK125" s="37">
        <f t="shared" ca="1" si="107"/>
        <v>0</v>
      </c>
      <c r="CL125" s="37">
        <f t="shared" ca="1" si="108"/>
        <v>0</v>
      </c>
      <c r="CM125" s="37">
        <f t="shared" ca="1" si="109"/>
        <v>0</v>
      </c>
      <c r="CN125" s="37">
        <f t="shared" ca="1" si="110"/>
        <v>0</v>
      </c>
      <c r="CO125" s="37">
        <f t="shared" ca="1" si="111"/>
        <v>0</v>
      </c>
      <c r="CP125" s="37">
        <f t="shared" ca="1" si="112"/>
        <v>0</v>
      </c>
      <c r="CQ125" s="37">
        <f t="shared" ca="1" si="113"/>
        <v>0</v>
      </c>
      <c r="CR125" s="37">
        <f t="shared" ca="1" si="114"/>
        <v>0</v>
      </c>
      <c r="CS125" s="37">
        <f t="shared" ca="1" si="115"/>
        <v>0</v>
      </c>
      <c r="CT125" s="37">
        <f t="shared" ca="1" si="116"/>
        <v>0</v>
      </c>
      <c r="CU125" s="37">
        <f t="shared" ca="1" si="117"/>
        <v>0</v>
      </c>
      <c r="CV125" s="37">
        <f t="shared" ca="1" si="118"/>
        <v>0</v>
      </c>
      <c r="CW125" s="37">
        <f t="shared" ca="1" si="119"/>
        <v>0</v>
      </c>
      <c r="CX125" s="37">
        <f t="shared" ca="1" si="120"/>
        <v>0</v>
      </c>
      <c r="CY125" s="37">
        <f t="shared" ca="1" si="121"/>
        <v>0</v>
      </c>
      <c r="CZ125" s="37">
        <f t="shared" ca="1" si="122"/>
        <v>0</v>
      </c>
      <c r="DA125" s="37">
        <f t="shared" ca="1" si="123"/>
        <v>0</v>
      </c>
      <c r="DB125" s="37">
        <f t="shared" ca="1" si="124"/>
        <v>0</v>
      </c>
      <c r="DC125" s="37">
        <f t="shared" ca="1" si="125"/>
        <v>0</v>
      </c>
      <c r="DD125" s="37">
        <f t="shared" ca="1" si="126"/>
        <v>0</v>
      </c>
      <c r="DE125" s="37">
        <f t="shared" ca="1" si="127"/>
        <v>0</v>
      </c>
      <c r="DF125" s="37">
        <f t="shared" ca="1" si="128"/>
        <v>0</v>
      </c>
      <c r="DG125" s="37">
        <f t="shared" ca="1" si="129"/>
        <v>0</v>
      </c>
      <c r="DH125" s="37">
        <f t="shared" ca="1" si="130"/>
        <v>0</v>
      </c>
      <c r="DI125" s="37">
        <f t="shared" ca="1" si="131"/>
        <v>0</v>
      </c>
      <c r="DJ125" s="37">
        <f t="shared" ca="1" si="132"/>
        <v>0</v>
      </c>
      <c r="DK125" s="37">
        <f t="shared" ca="1" si="133"/>
        <v>0</v>
      </c>
      <c r="DL125" s="37">
        <f t="shared" ca="1" si="134"/>
        <v>0</v>
      </c>
    </row>
    <row r="126" spans="5:116" ht="14.65" thickBot="1" x14ac:dyDescent="0.5">
      <c r="E126" s="16"/>
      <c r="F126" s="16"/>
      <c r="G126" s="17"/>
      <c r="H126" s="17"/>
      <c r="I126" s="17"/>
      <c r="J126" s="17"/>
      <c r="K126" s="17"/>
      <c r="T126" s="20">
        <v>118</v>
      </c>
      <c r="U126" s="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 t="s">
        <v>141</v>
      </c>
      <c r="AW126" s="2" t="s">
        <v>141</v>
      </c>
      <c r="AX126" s="2" t="s">
        <v>141</v>
      </c>
      <c r="AY126" s="2" t="s">
        <v>141</v>
      </c>
      <c r="AZ126" s="39">
        <f t="shared" ca="1" si="136"/>
        <v>0</v>
      </c>
      <c r="BA126" s="136"/>
      <c r="BB126" s="132"/>
      <c r="BD126" s="37">
        <f t="shared" si="75"/>
        <v>0</v>
      </c>
      <c r="BE126" s="37">
        <f t="shared" si="76"/>
        <v>0</v>
      </c>
      <c r="BF126" s="37">
        <f t="shared" si="77"/>
        <v>0</v>
      </c>
      <c r="BG126" s="37">
        <f t="shared" si="78"/>
        <v>0</v>
      </c>
      <c r="BH126" s="37">
        <f t="shared" si="79"/>
        <v>0</v>
      </c>
      <c r="BI126" s="37">
        <f t="shared" si="80"/>
        <v>0</v>
      </c>
      <c r="BJ126" s="37">
        <f t="shared" si="81"/>
        <v>0</v>
      </c>
      <c r="BK126" s="37">
        <f t="shared" si="82"/>
        <v>0</v>
      </c>
      <c r="BL126" s="37">
        <f t="shared" si="83"/>
        <v>0</v>
      </c>
      <c r="BM126" s="37">
        <f t="shared" si="84"/>
        <v>0</v>
      </c>
      <c r="BN126" s="37">
        <f t="shared" si="85"/>
        <v>0</v>
      </c>
      <c r="BO126" s="37">
        <f t="shared" si="86"/>
        <v>0</v>
      </c>
      <c r="BP126" s="37">
        <f t="shared" si="87"/>
        <v>0</v>
      </c>
      <c r="BQ126" s="37">
        <f t="shared" si="88"/>
        <v>0</v>
      </c>
      <c r="BR126" s="37">
        <f t="shared" si="89"/>
        <v>0</v>
      </c>
      <c r="BS126" s="37">
        <f t="shared" si="90"/>
        <v>0</v>
      </c>
      <c r="BT126" s="37">
        <f t="shared" si="91"/>
        <v>0</v>
      </c>
      <c r="BU126" s="37">
        <f t="shared" si="92"/>
        <v>0</v>
      </c>
      <c r="BV126" s="37">
        <f t="shared" si="93"/>
        <v>0</v>
      </c>
      <c r="BW126" s="37">
        <f t="shared" si="94"/>
        <v>0</v>
      </c>
      <c r="BX126" s="37">
        <f t="shared" si="95"/>
        <v>0</v>
      </c>
      <c r="BY126" s="37">
        <f t="shared" si="96"/>
        <v>0</v>
      </c>
      <c r="BZ126" s="37">
        <f t="shared" si="97"/>
        <v>0</v>
      </c>
      <c r="CA126" s="37">
        <f t="shared" si="98"/>
        <v>0</v>
      </c>
      <c r="CB126" s="37">
        <f t="shared" si="99"/>
        <v>0</v>
      </c>
      <c r="CC126" s="37">
        <f t="shared" si="100"/>
        <v>0</v>
      </c>
      <c r="CD126" s="37">
        <f t="shared" si="101"/>
        <v>0</v>
      </c>
      <c r="CE126" s="37">
        <f t="shared" si="102"/>
        <v>0</v>
      </c>
      <c r="CF126" s="37">
        <f t="shared" si="103"/>
        <v>0</v>
      </c>
      <c r="CG126" s="37">
        <f t="shared" si="104"/>
        <v>0</v>
      </c>
      <c r="CH126" s="37"/>
      <c r="CI126" s="37">
        <f t="shared" ca="1" si="105"/>
        <v>0</v>
      </c>
      <c r="CJ126" s="37">
        <f t="shared" ca="1" si="106"/>
        <v>0</v>
      </c>
      <c r="CK126" s="37">
        <f t="shared" ca="1" si="107"/>
        <v>0</v>
      </c>
      <c r="CL126" s="37">
        <f t="shared" ca="1" si="108"/>
        <v>0</v>
      </c>
      <c r="CM126" s="37">
        <f t="shared" ca="1" si="109"/>
        <v>0</v>
      </c>
      <c r="CN126" s="37">
        <f t="shared" ca="1" si="110"/>
        <v>0</v>
      </c>
      <c r="CO126" s="37">
        <f t="shared" ca="1" si="111"/>
        <v>0</v>
      </c>
      <c r="CP126" s="37">
        <f t="shared" ca="1" si="112"/>
        <v>0</v>
      </c>
      <c r="CQ126" s="37">
        <f t="shared" ca="1" si="113"/>
        <v>0</v>
      </c>
      <c r="CR126" s="37">
        <f t="shared" ca="1" si="114"/>
        <v>0</v>
      </c>
      <c r="CS126" s="37">
        <f t="shared" ca="1" si="115"/>
        <v>0</v>
      </c>
      <c r="CT126" s="37">
        <f t="shared" ca="1" si="116"/>
        <v>0</v>
      </c>
      <c r="CU126" s="37">
        <f t="shared" ca="1" si="117"/>
        <v>0</v>
      </c>
      <c r="CV126" s="37">
        <f t="shared" ca="1" si="118"/>
        <v>0</v>
      </c>
      <c r="CW126" s="37">
        <f t="shared" ca="1" si="119"/>
        <v>0</v>
      </c>
      <c r="CX126" s="37">
        <f t="shared" ca="1" si="120"/>
        <v>0</v>
      </c>
      <c r="CY126" s="37">
        <f t="shared" ca="1" si="121"/>
        <v>0</v>
      </c>
      <c r="CZ126" s="37">
        <f t="shared" ca="1" si="122"/>
        <v>0</v>
      </c>
      <c r="DA126" s="37">
        <f t="shared" ca="1" si="123"/>
        <v>0</v>
      </c>
      <c r="DB126" s="37">
        <f t="shared" ca="1" si="124"/>
        <v>0</v>
      </c>
      <c r="DC126" s="37">
        <f t="shared" ca="1" si="125"/>
        <v>0</v>
      </c>
      <c r="DD126" s="37">
        <f t="shared" ca="1" si="126"/>
        <v>0</v>
      </c>
      <c r="DE126" s="37">
        <f t="shared" ca="1" si="127"/>
        <v>0</v>
      </c>
      <c r="DF126" s="37">
        <f t="shared" ca="1" si="128"/>
        <v>0</v>
      </c>
      <c r="DG126" s="37">
        <f t="shared" ca="1" si="129"/>
        <v>0</v>
      </c>
      <c r="DH126" s="37">
        <f t="shared" ca="1" si="130"/>
        <v>0</v>
      </c>
      <c r="DI126" s="37">
        <f t="shared" ca="1" si="131"/>
        <v>0</v>
      </c>
      <c r="DJ126" s="37">
        <f t="shared" ca="1" si="132"/>
        <v>0</v>
      </c>
      <c r="DK126" s="37">
        <f t="shared" ca="1" si="133"/>
        <v>0</v>
      </c>
      <c r="DL126" s="37">
        <f t="shared" ca="1" si="134"/>
        <v>0</v>
      </c>
    </row>
    <row r="127" spans="5:116" ht="14.65" thickBot="1" x14ac:dyDescent="0.5">
      <c r="E127" s="16"/>
      <c r="F127" s="16"/>
      <c r="G127" s="17"/>
      <c r="H127" s="17"/>
      <c r="I127" s="17"/>
      <c r="J127" s="17"/>
      <c r="K127" s="17"/>
      <c r="T127" s="20">
        <v>119</v>
      </c>
      <c r="U127" s="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 t="s">
        <v>141</v>
      </c>
      <c r="AW127" s="2" t="s">
        <v>141</v>
      </c>
      <c r="AX127" s="2" t="s">
        <v>141</v>
      </c>
      <c r="AY127" s="2" t="s">
        <v>141</v>
      </c>
      <c r="AZ127" s="39">
        <f t="shared" ca="1" si="136"/>
        <v>0</v>
      </c>
      <c r="BA127" s="136"/>
      <c r="BB127" s="132"/>
      <c r="BD127" s="37">
        <f t="shared" si="75"/>
        <v>0</v>
      </c>
      <c r="BE127" s="37">
        <f t="shared" si="76"/>
        <v>0</v>
      </c>
      <c r="BF127" s="37">
        <f t="shared" si="77"/>
        <v>0</v>
      </c>
      <c r="BG127" s="37">
        <f t="shared" si="78"/>
        <v>0</v>
      </c>
      <c r="BH127" s="37">
        <f t="shared" si="79"/>
        <v>0</v>
      </c>
      <c r="BI127" s="37">
        <f t="shared" si="80"/>
        <v>0</v>
      </c>
      <c r="BJ127" s="37">
        <f t="shared" si="81"/>
        <v>0</v>
      </c>
      <c r="BK127" s="37">
        <f t="shared" si="82"/>
        <v>0</v>
      </c>
      <c r="BL127" s="37">
        <f t="shared" si="83"/>
        <v>0</v>
      </c>
      <c r="BM127" s="37">
        <f t="shared" si="84"/>
        <v>0</v>
      </c>
      <c r="BN127" s="37">
        <f t="shared" si="85"/>
        <v>0</v>
      </c>
      <c r="BO127" s="37">
        <f t="shared" si="86"/>
        <v>0</v>
      </c>
      <c r="BP127" s="37">
        <f t="shared" si="87"/>
        <v>0</v>
      </c>
      <c r="BQ127" s="37">
        <f t="shared" si="88"/>
        <v>0</v>
      </c>
      <c r="BR127" s="37">
        <f t="shared" si="89"/>
        <v>0</v>
      </c>
      <c r="BS127" s="37">
        <f t="shared" si="90"/>
        <v>0</v>
      </c>
      <c r="BT127" s="37">
        <f t="shared" si="91"/>
        <v>0</v>
      </c>
      <c r="BU127" s="37">
        <f t="shared" si="92"/>
        <v>0</v>
      </c>
      <c r="BV127" s="37">
        <f t="shared" si="93"/>
        <v>0</v>
      </c>
      <c r="BW127" s="37">
        <f t="shared" si="94"/>
        <v>0</v>
      </c>
      <c r="BX127" s="37">
        <f t="shared" si="95"/>
        <v>0</v>
      </c>
      <c r="BY127" s="37">
        <f t="shared" si="96"/>
        <v>0</v>
      </c>
      <c r="BZ127" s="37">
        <f t="shared" si="97"/>
        <v>0</v>
      </c>
      <c r="CA127" s="37">
        <f t="shared" si="98"/>
        <v>0</v>
      </c>
      <c r="CB127" s="37">
        <f t="shared" si="99"/>
        <v>0</v>
      </c>
      <c r="CC127" s="37">
        <f t="shared" si="100"/>
        <v>0</v>
      </c>
      <c r="CD127" s="37">
        <f t="shared" si="101"/>
        <v>0</v>
      </c>
      <c r="CE127" s="37">
        <f t="shared" si="102"/>
        <v>0</v>
      </c>
      <c r="CF127" s="37">
        <f t="shared" si="103"/>
        <v>0</v>
      </c>
      <c r="CG127" s="37">
        <f t="shared" si="104"/>
        <v>0</v>
      </c>
      <c r="CH127" s="37"/>
      <c r="CI127" s="37">
        <f t="shared" ca="1" si="105"/>
        <v>0</v>
      </c>
      <c r="CJ127" s="37">
        <f t="shared" ca="1" si="106"/>
        <v>0</v>
      </c>
      <c r="CK127" s="37">
        <f t="shared" ca="1" si="107"/>
        <v>0</v>
      </c>
      <c r="CL127" s="37">
        <f t="shared" ca="1" si="108"/>
        <v>0</v>
      </c>
      <c r="CM127" s="37">
        <f t="shared" ca="1" si="109"/>
        <v>0</v>
      </c>
      <c r="CN127" s="37">
        <f t="shared" ca="1" si="110"/>
        <v>0</v>
      </c>
      <c r="CO127" s="37">
        <f t="shared" ca="1" si="111"/>
        <v>0</v>
      </c>
      <c r="CP127" s="37">
        <f t="shared" ca="1" si="112"/>
        <v>0</v>
      </c>
      <c r="CQ127" s="37">
        <f t="shared" ca="1" si="113"/>
        <v>0</v>
      </c>
      <c r="CR127" s="37">
        <f t="shared" ca="1" si="114"/>
        <v>0</v>
      </c>
      <c r="CS127" s="37">
        <f t="shared" ca="1" si="115"/>
        <v>0</v>
      </c>
      <c r="CT127" s="37">
        <f t="shared" ca="1" si="116"/>
        <v>0</v>
      </c>
      <c r="CU127" s="37">
        <f t="shared" ca="1" si="117"/>
        <v>0</v>
      </c>
      <c r="CV127" s="37">
        <f t="shared" ca="1" si="118"/>
        <v>0</v>
      </c>
      <c r="CW127" s="37">
        <f t="shared" ca="1" si="119"/>
        <v>0</v>
      </c>
      <c r="CX127" s="37">
        <f t="shared" ca="1" si="120"/>
        <v>0</v>
      </c>
      <c r="CY127" s="37">
        <f t="shared" ca="1" si="121"/>
        <v>0</v>
      </c>
      <c r="CZ127" s="37">
        <f t="shared" ca="1" si="122"/>
        <v>0</v>
      </c>
      <c r="DA127" s="37">
        <f t="shared" ca="1" si="123"/>
        <v>0</v>
      </c>
      <c r="DB127" s="37">
        <f t="shared" ca="1" si="124"/>
        <v>0</v>
      </c>
      <c r="DC127" s="37">
        <f t="shared" ca="1" si="125"/>
        <v>0</v>
      </c>
      <c r="DD127" s="37">
        <f t="shared" ca="1" si="126"/>
        <v>0</v>
      </c>
      <c r="DE127" s="37">
        <f t="shared" ca="1" si="127"/>
        <v>0</v>
      </c>
      <c r="DF127" s="37">
        <f t="shared" ca="1" si="128"/>
        <v>0</v>
      </c>
      <c r="DG127" s="37">
        <f t="shared" ca="1" si="129"/>
        <v>0</v>
      </c>
      <c r="DH127" s="37">
        <f t="shared" ca="1" si="130"/>
        <v>0</v>
      </c>
      <c r="DI127" s="37">
        <f t="shared" ca="1" si="131"/>
        <v>0</v>
      </c>
      <c r="DJ127" s="37">
        <f t="shared" ca="1" si="132"/>
        <v>0</v>
      </c>
      <c r="DK127" s="37">
        <f t="shared" ca="1" si="133"/>
        <v>0</v>
      </c>
      <c r="DL127" s="37">
        <f t="shared" ca="1" si="134"/>
        <v>0</v>
      </c>
    </row>
    <row r="128" spans="5:116" ht="14.65" thickBot="1" x14ac:dyDescent="0.5">
      <c r="E128" s="16"/>
      <c r="F128" s="16"/>
      <c r="G128" s="17"/>
      <c r="H128" s="17"/>
      <c r="I128" s="17"/>
      <c r="J128" s="17"/>
      <c r="K128" s="17"/>
      <c r="T128" s="20">
        <v>120</v>
      </c>
      <c r="U128" s="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 t="s">
        <v>141</v>
      </c>
      <c r="AW128" s="2" t="s">
        <v>141</v>
      </c>
      <c r="AX128" s="2" t="s">
        <v>141</v>
      </c>
      <c r="AY128" s="2" t="s">
        <v>141</v>
      </c>
      <c r="AZ128" s="39">
        <f t="shared" ca="1" si="136"/>
        <v>0</v>
      </c>
      <c r="BA128" s="136"/>
      <c r="BB128" s="132"/>
      <c r="BD128" s="37">
        <f t="shared" si="75"/>
        <v>0</v>
      </c>
      <c r="BE128" s="37">
        <f t="shared" si="76"/>
        <v>0</v>
      </c>
      <c r="BF128" s="37">
        <f t="shared" si="77"/>
        <v>0</v>
      </c>
      <c r="BG128" s="37">
        <f t="shared" si="78"/>
        <v>0</v>
      </c>
      <c r="BH128" s="37">
        <f t="shared" si="79"/>
        <v>0</v>
      </c>
      <c r="BI128" s="37">
        <f t="shared" si="80"/>
        <v>0</v>
      </c>
      <c r="BJ128" s="37">
        <f t="shared" si="81"/>
        <v>0</v>
      </c>
      <c r="BK128" s="37">
        <f t="shared" si="82"/>
        <v>0</v>
      </c>
      <c r="BL128" s="37">
        <f t="shared" si="83"/>
        <v>0</v>
      </c>
      <c r="BM128" s="37">
        <f t="shared" si="84"/>
        <v>0</v>
      </c>
      <c r="BN128" s="37">
        <f t="shared" si="85"/>
        <v>0</v>
      </c>
      <c r="BO128" s="37">
        <f t="shared" si="86"/>
        <v>0</v>
      </c>
      <c r="BP128" s="37">
        <f t="shared" si="87"/>
        <v>0</v>
      </c>
      <c r="BQ128" s="37">
        <f t="shared" si="88"/>
        <v>0</v>
      </c>
      <c r="BR128" s="37">
        <f t="shared" si="89"/>
        <v>0</v>
      </c>
      <c r="BS128" s="37">
        <f t="shared" si="90"/>
        <v>0</v>
      </c>
      <c r="BT128" s="37">
        <f t="shared" si="91"/>
        <v>0</v>
      </c>
      <c r="BU128" s="37">
        <f t="shared" si="92"/>
        <v>0</v>
      </c>
      <c r="BV128" s="37">
        <f t="shared" si="93"/>
        <v>0</v>
      </c>
      <c r="BW128" s="37">
        <f t="shared" si="94"/>
        <v>0</v>
      </c>
      <c r="BX128" s="37">
        <f t="shared" si="95"/>
        <v>0</v>
      </c>
      <c r="BY128" s="37">
        <f t="shared" si="96"/>
        <v>0</v>
      </c>
      <c r="BZ128" s="37">
        <f t="shared" si="97"/>
        <v>0</v>
      </c>
      <c r="CA128" s="37">
        <f t="shared" si="98"/>
        <v>0</v>
      </c>
      <c r="CB128" s="37">
        <f t="shared" si="99"/>
        <v>0</v>
      </c>
      <c r="CC128" s="37">
        <f t="shared" si="100"/>
        <v>0</v>
      </c>
      <c r="CD128" s="37">
        <f t="shared" si="101"/>
        <v>0</v>
      </c>
      <c r="CE128" s="37">
        <f t="shared" si="102"/>
        <v>0</v>
      </c>
      <c r="CF128" s="37">
        <f t="shared" si="103"/>
        <v>0</v>
      </c>
      <c r="CG128" s="37">
        <f t="shared" si="104"/>
        <v>0</v>
      </c>
      <c r="CH128" s="37"/>
      <c r="CI128" s="37">
        <f t="shared" ca="1" si="105"/>
        <v>0</v>
      </c>
      <c r="CJ128" s="37">
        <f t="shared" ca="1" si="106"/>
        <v>0</v>
      </c>
      <c r="CK128" s="37">
        <f t="shared" ca="1" si="107"/>
        <v>0</v>
      </c>
      <c r="CL128" s="37">
        <f t="shared" ca="1" si="108"/>
        <v>0</v>
      </c>
      <c r="CM128" s="37">
        <f t="shared" ca="1" si="109"/>
        <v>0</v>
      </c>
      <c r="CN128" s="37">
        <f t="shared" ca="1" si="110"/>
        <v>0</v>
      </c>
      <c r="CO128" s="37">
        <f t="shared" ca="1" si="111"/>
        <v>0</v>
      </c>
      <c r="CP128" s="37">
        <f t="shared" ca="1" si="112"/>
        <v>0</v>
      </c>
      <c r="CQ128" s="37">
        <f t="shared" ca="1" si="113"/>
        <v>0</v>
      </c>
      <c r="CR128" s="37">
        <f t="shared" ca="1" si="114"/>
        <v>0</v>
      </c>
      <c r="CS128" s="37">
        <f t="shared" ca="1" si="115"/>
        <v>0</v>
      </c>
      <c r="CT128" s="37">
        <f t="shared" ca="1" si="116"/>
        <v>0</v>
      </c>
      <c r="CU128" s="37">
        <f t="shared" ca="1" si="117"/>
        <v>0</v>
      </c>
      <c r="CV128" s="37">
        <f t="shared" ca="1" si="118"/>
        <v>0</v>
      </c>
      <c r="CW128" s="37">
        <f t="shared" ca="1" si="119"/>
        <v>0</v>
      </c>
      <c r="CX128" s="37">
        <f t="shared" ca="1" si="120"/>
        <v>0</v>
      </c>
      <c r="CY128" s="37">
        <f t="shared" ca="1" si="121"/>
        <v>0</v>
      </c>
      <c r="CZ128" s="37">
        <f t="shared" ca="1" si="122"/>
        <v>0</v>
      </c>
      <c r="DA128" s="37">
        <f t="shared" ca="1" si="123"/>
        <v>0</v>
      </c>
      <c r="DB128" s="37">
        <f t="shared" ca="1" si="124"/>
        <v>0</v>
      </c>
      <c r="DC128" s="37">
        <f t="shared" ca="1" si="125"/>
        <v>0</v>
      </c>
      <c r="DD128" s="37">
        <f t="shared" ca="1" si="126"/>
        <v>0</v>
      </c>
      <c r="DE128" s="37">
        <f t="shared" ca="1" si="127"/>
        <v>0</v>
      </c>
      <c r="DF128" s="37">
        <f t="shared" ca="1" si="128"/>
        <v>0</v>
      </c>
      <c r="DG128" s="37">
        <f t="shared" ca="1" si="129"/>
        <v>0</v>
      </c>
      <c r="DH128" s="37">
        <f t="shared" ca="1" si="130"/>
        <v>0</v>
      </c>
      <c r="DI128" s="37">
        <f t="shared" ca="1" si="131"/>
        <v>0</v>
      </c>
      <c r="DJ128" s="37">
        <f t="shared" ca="1" si="132"/>
        <v>0</v>
      </c>
      <c r="DK128" s="37">
        <f t="shared" ca="1" si="133"/>
        <v>0</v>
      </c>
      <c r="DL128" s="37">
        <f t="shared" ca="1" si="134"/>
        <v>0</v>
      </c>
    </row>
    <row r="129" spans="5:116" ht="14.65" thickBot="1" x14ac:dyDescent="0.5">
      <c r="E129" s="16"/>
      <c r="F129" s="16"/>
      <c r="G129" s="17"/>
      <c r="H129" s="17"/>
      <c r="I129" s="17"/>
      <c r="J129" s="17"/>
      <c r="K129" s="17"/>
      <c r="T129" s="20">
        <v>121</v>
      </c>
      <c r="U129" s="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 t="s">
        <v>141</v>
      </c>
      <c r="AW129" s="2" t="s">
        <v>141</v>
      </c>
      <c r="AX129" s="2" t="s">
        <v>141</v>
      </c>
      <c r="AY129" s="2" t="s">
        <v>141</v>
      </c>
      <c r="AZ129" s="39">
        <f t="shared" ca="1" si="136"/>
        <v>0</v>
      </c>
      <c r="BA129" s="136"/>
      <c r="BB129" s="132"/>
      <c r="BD129" s="37">
        <f t="shared" si="75"/>
        <v>0</v>
      </c>
      <c r="BE129" s="37">
        <f t="shared" si="76"/>
        <v>0</v>
      </c>
      <c r="BF129" s="37">
        <f t="shared" si="77"/>
        <v>0</v>
      </c>
      <c r="BG129" s="37">
        <f t="shared" si="78"/>
        <v>0</v>
      </c>
      <c r="BH129" s="37">
        <f t="shared" si="79"/>
        <v>0</v>
      </c>
      <c r="BI129" s="37">
        <f t="shared" si="80"/>
        <v>0</v>
      </c>
      <c r="BJ129" s="37">
        <f t="shared" si="81"/>
        <v>0</v>
      </c>
      <c r="BK129" s="37">
        <f t="shared" si="82"/>
        <v>0</v>
      </c>
      <c r="BL129" s="37">
        <f t="shared" si="83"/>
        <v>0</v>
      </c>
      <c r="BM129" s="37">
        <f t="shared" si="84"/>
        <v>0</v>
      </c>
      <c r="BN129" s="37">
        <f t="shared" si="85"/>
        <v>0</v>
      </c>
      <c r="BO129" s="37">
        <f t="shared" si="86"/>
        <v>0</v>
      </c>
      <c r="BP129" s="37">
        <f t="shared" si="87"/>
        <v>0</v>
      </c>
      <c r="BQ129" s="37">
        <f t="shared" si="88"/>
        <v>0</v>
      </c>
      <c r="BR129" s="37">
        <f t="shared" si="89"/>
        <v>0</v>
      </c>
      <c r="BS129" s="37">
        <f t="shared" si="90"/>
        <v>0</v>
      </c>
      <c r="BT129" s="37">
        <f t="shared" si="91"/>
        <v>0</v>
      </c>
      <c r="BU129" s="37">
        <f t="shared" si="92"/>
        <v>0</v>
      </c>
      <c r="BV129" s="37">
        <f t="shared" si="93"/>
        <v>0</v>
      </c>
      <c r="BW129" s="37">
        <f t="shared" si="94"/>
        <v>0</v>
      </c>
      <c r="BX129" s="37">
        <f t="shared" si="95"/>
        <v>0</v>
      </c>
      <c r="BY129" s="37">
        <f t="shared" si="96"/>
        <v>0</v>
      </c>
      <c r="BZ129" s="37">
        <f t="shared" si="97"/>
        <v>0</v>
      </c>
      <c r="CA129" s="37">
        <f t="shared" si="98"/>
        <v>0</v>
      </c>
      <c r="CB129" s="37">
        <f t="shared" si="99"/>
        <v>0</v>
      </c>
      <c r="CC129" s="37">
        <f t="shared" si="100"/>
        <v>0</v>
      </c>
      <c r="CD129" s="37">
        <f t="shared" si="101"/>
        <v>0</v>
      </c>
      <c r="CE129" s="37">
        <f t="shared" si="102"/>
        <v>0</v>
      </c>
      <c r="CF129" s="37">
        <f t="shared" si="103"/>
        <v>0</v>
      </c>
      <c r="CG129" s="37">
        <f t="shared" si="104"/>
        <v>0</v>
      </c>
      <c r="CH129" s="37"/>
      <c r="CI129" s="37">
        <f t="shared" ca="1" si="105"/>
        <v>0</v>
      </c>
      <c r="CJ129" s="37">
        <f t="shared" ca="1" si="106"/>
        <v>0</v>
      </c>
      <c r="CK129" s="37">
        <f t="shared" ca="1" si="107"/>
        <v>0</v>
      </c>
      <c r="CL129" s="37">
        <f t="shared" ca="1" si="108"/>
        <v>0</v>
      </c>
      <c r="CM129" s="37">
        <f t="shared" ca="1" si="109"/>
        <v>0</v>
      </c>
      <c r="CN129" s="37">
        <f t="shared" ca="1" si="110"/>
        <v>0</v>
      </c>
      <c r="CO129" s="37">
        <f t="shared" ca="1" si="111"/>
        <v>0</v>
      </c>
      <c r="CP129" s="37">
        <f t="shared" ca="1" si="112"/>
        <v>0</v>
      </c>
      <c r="CQ129" s="37">
        <f t="shared" ca="1" si="113"/>
        <v>0</v>
      </c>
      <c r="CR129" s="37">
        <f t="shared" ca="1" si="114"/>
        <v>0</v>
      </c>
      <c r="CS129" s="37">
        <f t="shared" ca="1" si="115"/>
        <v>0</v>
      </c>
      <c r="CT129" s="37">
        <f t="shared" ca="1" si="116"/>
        <v>0</v>
      </c>
      <c r="CU129" s="37">
        <f t="shared" ca="1" si="117"/>
        <v>0</v>
      </c>
      <c r="CV129" s="37">
        <f t="shared" ca="1" si="118"/>
        <v>0</v>
      </c>
      <c r="CW129" s="37">
        <f t="shared" ca="1" si="119"/>
        <v>0</v>
      </c>
      <c r="CX129" s="37">
        <f t="shared" ca="1" si="120"/>
        <v>0</v>
      </c>
      <c r="CY129" s="37">
        <f t="shared" ca="1" si="121"/>
        <v>0</v>
      </c>
      <c r="CZ129" s="37">
        <f t="shared" ca="1" si="122"/>
        <v>0</v>
      </c>
      <c r="DA129" s="37">
        <f t="shared" ca="1" si="123"/>
        <v>0</v>
      </c>
      <c r="DB129" s="37">
        <f t="shared" ca="1" si="124"/>
        <v>0</v>
      </c>
      <c r="DC129" s="37">
        <f t="shared" ca="1" si="125"/>
        <v>0</v>
      </c>
      <c r="DD129" s="37">
        <f t="shared" ca="1" si="126"/>
        <v>0</v>
      </c>
      <c r="DE129" s="37">
        <f t="shared" ca="1" si="127"/>
        <v>0</v>
      </c>
      <c r="DF129" s="37">
        <f t="shared" ca="1" si="128"/>
        <v>0</v>
      </c>
      <c r="DG129" s="37">
        <f t="shared" ca="1" si="129"/>
        <v>0</v>
      </c>
      <c r="DH129" s="37">
        <f t="shared" ca="1" si="130"/>
        <v>0</v>
      </c>
      <c r="DI129" s="37">
        <f t="shared" ca="1" si="131"/>
        <v>0</v>
      </c>
      <c r="DJ129" s="37">
        <f t="shared" ca="1" si="132"/>
        <v>0</v>
      </c>
      <c r="DK129" s="37">
        <f t="shared" ca="1" si="133"/>
        <v>0</v>
      </c>
      <c r="DL129" s="37">
        <f t="shared" ca="1" si="134"/>
        <v>0</v>
      </c>
    </row>
    <row r="130" spans="5:116" ht="14.65" thickBot="1" x14ac:dyDescent="0.5">
      <c r="E130" s="16"/>
      <c r="F130" s="16"/>
      <c r="G130" s="17"/>
      <c r="H130" s="17"/>
      <c r="I130" s="17"/>
      <c r="J130" s="17"/>
      <c r="K130" s="17"/>
      <c r="T130" s="20">
        <v>122</v>
      </c>
      <c r="U130" s="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 t="s">
        <v>141</v>
      </c>
      <c r="AW130" s="2" t="s">
        <v>141</v>
      </c>
      <c r="AX130" s="2" t="s">
        <v>141</v>
      </c>
      <c r="AY130" s="2" t="s">
        <v>141</v>
      </c>
      <c r="AZ130" s="39">
        <f t="shared" ca="1" si="136"/>
        <v>0</v>
      </c>
      <c r="BA130" s="136"/>
      <c r="BB130" s="132"/>
      <c r="BD130" s="37">
        <f t="shared" si="75"/>
        <v>0</v>
      </c>
      <c r="BE130" s="37">
        <f t="shared" si="76"/>
        <v>0</v>
      </c>
      <c r="BF130" s="37">
        <f t="shared" si="77"/>
        <v>0</v>
      </c>
      <c r="BG130" s="37">
        <f t="shared" si="78"/>
        <v>0</v>
      </c>
      <c r="BH130" s="37">
        <f t="shared" si="79"/>
        <v>0</v>
      </c>
      <c r="BI130" s="37">
        <f t="shared" si="80"/>
        <v>0</v>
      </c>
      <c r="BJ130" s="37">
        <f t="shared" si="81"/>
        <v>0</v>
      </c>
      <c r="BK130" s="37">
        <f t="shared" si="82"/>
        <v>0</v>
      </c>
      <c r="BL130" s="37">
        <f t="shared" si="83"/>
        <v>0</v>
      </c>
      <c r="BM130" s="37">
        <f t="shared" si="84"/>
        <v>0</v>
      </c>
      <c r="BN130" s="37">
        <f t="shared" si="85"/>
        <v>0</v>
      </c>
      <c r="BO130" s="37">
        <f t="shared" si="86"/>
        <v>0</v>
      </c>
      <c r="BP130" s="37">
        <f t="shared" si="87"/>
        <v>0</v>
      </c>
      <c r="BQ130" s="37">
        <f t="shared" si="88"/>
        <v>0</v>
      </c>
      <c r="BR130" s="37">
        <f t="shared" si="89"/>
        <v>0</v>
      </c>
      <c r="BS130" s="37">
        <f t="shared" si="90"/>
        <v>0</v>
      </c>
      <c r="BT130" s="37">
        <f t="shared" si="91"/>
        <v>0</v>
      </c>
      <c r="BU130" s="37">
        <f t="shared" si="92"/>
        <v>0</v>
      </c>
      <c r="BV130" s="37">
        <f t="shared" si="93"/>
        <v>0</v>
      </c>
      <c r="BW130" s="37">
        <f t="shared" si="94"/>
        <v>0</v>
      </c>
      <c r="BX130" s="37">
        <f t="shared" si="95"/>
        <v>0</v>
      </c>
      <c r="BY130" s="37">
        <f t="shared" si="96"/>
        <v>0</v>
      </c>
      <c r="BZ130" s="37">
        <f t="shared" si="97"/>
        <v>0</v>
      </c>
      <c r="CA130" s="37">
        <f t="shared" si="98"/>
        <v>0</v>
      </c>
      <c r="CB130" s="37">
        <f t="shared" si="99"/>
        <v>0</v>
      </c>
      <c r="CC130" s="37">
        <f t="shared" si="100"/>
        <v>0</v>
      </c>
      <c r="CD130" s="37">
        <f t="shared" si="101"/>
        <v>0</v>
      </c>
      <c r="CE130" s="37">
        <f t="shared" si="102"/>
        <v>0</v>
      </c>
      <c r="CF130" s="37">
        <f t="shared" si="103"/>
        <v>0</v>
      </c>
      <c r="CG130" s="37">
        <f t="shared" si="104"/>
        <v>0</v>
      </c>
      <c r="CH130" s="37"/>
      <c r="CI130" s="37">
        <f t="shared" ca="1" si="105"/>
        <v>0</v>
      </c>
      <c r="CJ130" s="37">
        <f t="shared" ca="1" si="106"/>
        <v>0</v>
      </c>
      <c r="CK130" s="37">
        <f t="shared" ca="1" si="107"/>
        <v>0</v>
      </c>
      <c r="CL130" s="37">
        <f t="shared" ca="1" si="108"/>
        <v>0</v>
      </c>
      <c r="CM130" s="37">
        <f t="shared" ca="1" si="109"/>
        <v>0</v>
      </c>
      <c r="CN130" s="37">
        <f t="shared" ca="1" si="110"/>
        <v>0</v>
      </c>
      <c r="CO130" s="37">
        <f t="shared" ca="1" si="111"/>
        <v>0</v>
      </c>
      <c r="CP130" s="37">
        <f t="shared" ca="1" si="112"/>
        <v>0</v>
      </c>
      <c r="CQ130" s="37">
        <f t="shared" ca="1" si="113"/>
        <v>0</v>
      </c>
      <c r="CR130" s="37">
        <f t="shared" ca="1" si="114"/>
        <v>0</v>
      </c>
      <c r="CS130" s="37">
        <f t="shared" ca="1" si="115"/>
        <v>0</v>
      </c>
      <c r="CT130" s="37">
        <f t="shared" ca="1" si="116"/>
        <v>0</v>
      </c>
      <c r="CU130" s="37">
        <f t="shared" ca="1" si="117"/>
        <v>0</v>
      </c>
      <c r="CV130" s="37">
        <f t="shared" ca="1" si="118"/>
        <v>0</v>
      </c>
      <c r="CW130" s="37">
        <f t="shared" ca="1" si="119"/>
        <v>0</v>
      </c>
      <c r="CX130" s="37">
        <f t="shared" ca="1" si="120"/>
        <v>0</v>
      </c>
      <c r="CY130" s="37">
        <f t="shared" ca="1" si="121"/>
        <v>0</v>
      </c>
      <c r="CZ130" s="37">
        <f t="shared" ca="1" si="122"/>
        <v>0</v>
      </c>
      <c r="DA130" s="37">
        <f t="shared" ca="1" si="123"/>
        <v>0</v>
      </c>
      <c r="DB130" s="37">
        <f t="shared" ca="1" si="124"/>
        <v>0</v>
      </c>
      <c r="DC130" s="37">
        <f t="shared" ca="1" si="125"/>
        <v>0</v>
      </c>
      <c r="DD130" s="37">
        <f t="shared" ca="1" si="126"/>
        <v>0</v>
      </c>
      <c r="DE130" s="37">
        <f t="shared" ca="1" si="127"/>
        <v>0</v>
      </c>
      <c r="DF130" s="37">
        <f t="shared" ca="1" si="128"/>
        <v>0</v>
      </c>
      <c r="DG130" s="37">
        <f t="shared" ca="1" si="129"/>
        <v>0</v>
      </c>
      <c r="DH130" s="37">
        <f t="shared" ca="1" si="130"/>
        <v>0</v>
      </c>
      <c r="DI130" s="37">
        <f t="shared" ca="1" si="131"/>
        <v>0</v>
      </c>
      <c r="DJ130" s="37">
        <f t="shared" ca="1" si="132"/>
        <v>0</v>
      </c>
      <c r="DK130" s="37">
        <f t="shared" ca="1" si="133"/>
        <v>0</v>
      </c>
      <c r="DL130" s="37">
        <f t="shared" ca="1" si="134"/>
        <v>0</v>
      </c>
    </row>
    <row r="131" spans="5:116" ht="14.65" thickBot="1" x14ac:dyDescent="0.5">
      <c r="E131" s="16"/>
      <c r="F131" s="16"/>
      <c r="G131" s="17"/>
      <c r="H131" s="17"/>
      <c r="I131" s="17"/>
      <c r="J131" s="17"/>
      <c r="K131" s="17"/>
      <c r="T131" s="20">
        <v>123</v>
      </c>
      <c r="U131" s="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 t="s">
        <v>141</v>
      </c>
      <c r="AW131" s="2" t="s">
        <v>141</v>
      </c>
      <c r="AX131" s="2" t="s">
        <v>141</v>
      </c>
      <c r="AY131" s="2" t="s">
        <v>141</v>
      </c>
      <c r="AZ131" s="39">
        <f t="shared" ca="1" si="136"/>
        <v>0</v>
      </c>
      <c r="BA131" s="136"/>
      <c r="BB131" s="132"/>
      <c r="BD131" s="37">
        <f t="shared" si="75"/>
        <v>0</v>
      </c>
      <c r="BE131" s="37">
        <f t="shared" si="76"/>
        <v>0</v>
      </c>
      <c r="BF131" s="37">
        <f t="shared" si="77"/>
        <v>0</v>
      </c>
      <c r="BG131" s="37">
        <f t="shared" si="78"/>
        <v>0</v>
      </c>
      <c r="BH131" s="37">
        <f t="shared" si="79"/>
        <v>0</v>
      </c>
      <c r="BI131" s="37">
        <f t="shared" si="80"/>
        <v>0</v>
      </c>
      <c r="BJ131" s="37">
        <f t="shared" si="81"/>
        <v>0</v>
      </c>
      <c r="BK131" s="37">
        <f t="shared" si="82"/>
        <v>0</v>
      </c>
      <c r="BL131" s="37">
        <f t="shared" si="83"/>
        <v>0</v>
      </c>
      <c r="BM131" s="37">
        <f t="shared" si="84"/>
        <v>0</v>
      </c>
      <c r="BN131" s="37">
        <f t="shared" si="85"/>
        <v>0</v>
      </c>
      <c r="BO131" s="37">
        <f t="shared" si="86"/>
        <v>0</v>
      </c>
      <c r="BP131" s="37">
        <f t="shared" si="87"/>
        <v>0</v>
      </c>
      <c r="BQ131" s="37">
        <f t="shared" si="88"/>
        <v>0</v>
      </c>
      <c r="BR131" s="37">
        <f t="shared" si="89"/>
        <v>0</v>
      </c>
      <c r="BS131" s="37">
        <f t="shared" si="90"/>
        <v>0</v>
      </c>
      <c r="BT131" s="37">
        <f t="shared" si="91"/>
        <v>0</v>
      </c>
      <c r="BU131" s="37">
        <f t="shared" si="92"/>
        <v>0</v>
      </c>
      <c r="BV131" s="37">
        <f t="shared" si="93"/>
        <v>0</v>
      </c>
      <c r="BW131" s="37">
        <f t="shared" si="94"/>
        <v>0</v>
      </c>
      <c r="BX131" s="37">
        <f t="shared" si="95"/>
        <v>0</v>
      </c>
      <c r="BY131" s="37">
        <f t="shared" si="96"/>
        <v>0</v>
      </c>
      <c r="BZ131" s="37">
        <f t="shared" si="97"/>
        <v>0</v>
      </c>
      <c r="CA131" s="37">
        <f t="shared" si="98"/>
        <v>0</v>
      </c>
      <c r="CB131" s="37">
        <f t="shared" si="99"/>
        <v>0</v>
      </c>
      <c r="CC131" s="37">
        <f t="shared" si="100"/>
        <v>0</v>
      </c>
      <c r="CD131" s="37">
        <f t="shared" si="101"/>
        <v>0</v>
      </c>
      <c r="CE131" s="37">
        <f t="shared" si="102"/>
        <v>0</v>
      </c>
      <c r="CF131" s="37">
        <f t="shared" si="103"/>
        <v>0</v>
      </c>
      <c r="CG131" s="37">
        <f t="shared" si="104"/>
        <v>0</v>
      </c>
      <c r="CH131" s="37"/>
      <c r="CI131" s="37">
        <f t="shared" ca="1" si="105"/>
        <v>0</v>
      </c>
      <c r="CJ131" s="37">
        <f t="shared" ca="1" si="106"/>
        <v>0</v>
      </c>
      <c r="CK131" s="37">
        <f t="shared" ca="1" si="107"/>
        <v>0</v>
      </c>
      <c r="CL131" s="37">
        <f t="shared" ca="1" si="108"/>
        <v>0</v>
      </c>
      <c r="CM131" s="37">
        <f t="shared" ca="1" si="109"/>
        <v>0</v>
      </c>
      <c r="CN131" s="37">
        <f t="shared" ca="1" si="110"/>
        <v>0</v>
      </c>
      <c r="CO131" s="37">
        <f t="shared" ca="1" si="111"/>
        <v>0</v>
      </c>
      <c r="CP131" s="37">
        <f t="shared" ca="1" si="112"/>
        <v>0</v>
      </c>
      <c r="CQ131" s="37">
        <f t="shared" ca="1" si="113"/>
        <v>0</v>
      </c>
      <c r="CR131" s="37">
        <f t="shared" ca="1" si="114"/>
        <v>0</v>
      </c>
      <c r="CS131" s="37">
        <f t="shared" ca="1" si="115"/>
        <v>0</v>
      </c>
      <c r="CT131" s="37">
        <f t="shared" ca="1" si="116"/>
        <v>0</v>
      </c>
      <c r="CU131" s="37">
        <f t="shared" ca="1" si="117"/>
        <v>0</v>
      </c>
      <c r="CV131" s="37">
        <f t="shared" ca="1" si="118"/>
        <v>0</v>
      </c>
      <c r="CW131" s="37">
        <f t="shared" ca="1" si="119"/>
        <v>0</v>
      </c>
      <c r="CX131" s="37">
        <f t="shared" ca="1" si="120"/>
        <v>0</v>
      </c>
      <c r="CY131" s="37">
        <f t="shared" ca="1" si="121"/>
        <v>0</v>
      </c>
      <c r="CZ131" s="37">
        <f t="shared" ca="1" si="122"/>
        <v>0</v>
      </c>
      <c r="DA131" s="37">
        <f t="shared" ca="1" si="123"/>
        <v>0</v>
      </c>
      <c r="DB131" s="37">
        <f t="shared" ca="1" si="124"/>
        <v>0</v>
      </c>
      <c r="DC131" s="37">
        <f t="shared" ca="1" si="125"/>
        <v>0</v>
      </c>
      <c r="DD131" s="37">
        <f t="shared" ca="1" si="126"/>
        <v>0</v>
      </c>
      <c r="DE131" s="37">
        <f t="shared" ca="1" si="127"/>
        <v>0</v>
      </c>
      <c r="DF131" s="37">
        <f t="shared" ca="1" si="128"/>
        <v>0</v>
      </c>
      <c r="DG131" s="37">
        <f t="shared" ca="1" si="129"/>
        <v>0</v>
      </c>
      <c r="DH131" s="37">
        <f t="shared" ca="1" si="130"/>
        <v>0</v>
      </c>
      <c r="DI131" s="37">
        <f t="shared" ca="1" si="131"/>
        <v>0</v>
      </c>
      <c r="DJ131" s="37">
        <f t="shared" ca="1" si="132"/>
        <v>0</v>
      </c>
      <c r="DK131" s="37">
        <f t="shared" ca="1" si="133"/>
        <v>0</v>
      </c>
      <c r="DL131" s="37">
        <f t="shared" ca="1" si="134"/>
        <v>0</v>
      </c>
    </row>
    <row r="132" spans="5:116" ht="14.65" thickBot="1" x14ac:dyDescent="0.5">
      <c r="E132" s="16"/>
      <c r="F132" s="16"/>
      <c r="G132" s="17"/>
      <c r="H132" s="17"/>
      <c r="I132" s="17"/>
      <c r="J132" s="17"/>
      <c r="K132" s="17"/>
      <c r="T132" s="20">
        <v>124</v>
      </c>
      <c r="U132" s="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 t="s">
        <v>141</v>
      </c>
      <c r="AW132" s="2" t="s">
        <v>141</v>
      </c>
      <c r="AX132" s="2" t="s">
        <v>141</v>
      </c>
      <c r="AY132" s="2" t="s">
        <v>141</v>
      </c>
      <c r="AZ132" s="39">
        <f t="shared" ca="1" si="136"/>
        <v>0</v>
      </c>
      <c r="BA132" s="136"/>
      <c r="BB132" s="132"/>
      <c r="BD132" s="37">
        <f t="shared" ref="BD132:BD172" si="137">IF(OR(V132="",V132="NT"),0,V132)</f>
        <v>0</v>
      </c>
      <c r="BE132" s="37">
        <f t="shared" ref="BE132:BE172" si="138">IF(OR(W132="",W132="NT"),0,W132)</f>
        <v>0</v>
      </c>
      <c r="BF132" s="37">
        <f t="shared" ref="BF132:BF172" si="139">IF(OR(X132="",X132="NT"),0,X132)</f>
        <v>0</v>
      </c>
      <c r="BG132" s="37">
        <f t="shared" ref="BG132:BG172" si="140">IF(OR(Y132="",Y132="NT"),0,Y132)</f>
        <v>0</v>
      </c>
      <c r="BH132" s="37">
        <f t="shared" ref="BH132:BH172" si="141">IF(OR(Z132="",Z132="NT"),0,Z132)</f>
        <v>0</v>
      </c>
      <c r="BI132" s="37">
        <f t="shared" ref="BI132:BI172" si="142">IF(OR(AA132="",AA132="NT"),0,AA132)</f>
        <v>0</v>
      </c>
      <c r="BJ132" s="37">
        <f t="shared" ref="BJ132:BJ172" si="143">IF(OR(AB132="",AB132="NT"),0,AB132)</f>
        <v>0</v>
      </c>
      <c r="BK132" s="37">
        <f t="shared" ref="BK132:BK172" si="144">IF(OR(AC132="",AC132="NT"),0,AC132)</f>
        <v>0</v>
      </c>
      <c r="BL132" s="37">
        <f t="shared" ref="BL132:BL172" si="145">IF(OR(AD132="",AD132="NT"),0,AD132)</f>
        <v>0</v>
      </c>
      <c r="BM132" s="37">
        <f t="shared" ref="BM132:BM172" si="146">IF(OR(AE132="",AE132="NT"),0,AE132)</f>
        <v>0</v>
      </c>
      <c r="BN132" s="37">
        <f t="shared" ref="BN132:BN172" si="147">IF(OR(AF132="",AF132="NT"),0,AF132)</f>
        <v>0</v>
      </c>
      <c r="BO132" s="37">
        <f t="shared" ref="BO132:BO172" si="148">IF(OR(AG132="",AG132="NT"),0,AG132)</f>
        <v>0</v>
      </c>
      <c r="BP132" s="37">
        <f t="shared" ref="BP132:BP172" si="149">IF(OR(AH132="",AH132="NT"),0,AH132)</f>
        <v>0</v>
      </c>
      <c r="BQ132" s="37">
        <f t="shared" ref="BQ132:BQ172" si="150">IF(OR(AI132="",AI132="NT"),0,AI132)</f>
        <v>0</v>
      </c>
      <c r="BR132" s="37">
        <f t="shared" ref="BR132:BR172" si="151">IF(OR(AJ132="",AJ132="NT"),0,AJ132)</f>
        <v>0</v>
      </c>
      <c r="BS132" s="37">
        <f t="shared" ref="BS132:BS172" si="152">IF(OR(AK132="",AK132="NT"),0,AK132)</f>
        <v>0</v>
      </c>
      <c r="BT132" s="37">
        <f t="shared" ref="BT132:BT172" si="153">IF(OR(AL132="",AL132="NT"),0,AL132)</f>
        <v>0</v>
      </c>
      <c r="BU132" s="37">
        <f t="shared" ref="BU132:BU172" si="154">IF(OR(AM132="",AM132="NT"),0,AM132)</f>
        <v>0</v>
      </c>
      <c r="BV132" s="37">
        <f t="shared" ref="BV132:BV172" si="155">IF(OR(AN132="",AN132="NT"),0,AN132)</f>
        <v>0</v>
      </c>
      <c r="BW132" s="37">
        <f t="shared" ref="BW132:BW172" si="156">IF(OR(AO132="",AO132="NT"),0,AO132)</f>
        <v>0</v>
      </c>
      <c r="BX132" s="37">
        <f t="shared" ref="BX132:BX172" si="157">IF(OR(AP132="",AP132="NT"),0,AP132)</f>
        <v>0</v>
      </c>
      <c r="BY132" s="37">
        <f t="shared" ref="BY132:BY172" si="158">IF(OR(AQ132="",AQ132="NT"),0,AQ132)</f>
        <v>0</v>
      </c>
      <c r="BZ132" s="37">
        <f t="shared" ref="BZ132:BZ172" si="159">IF(OR(AR132="",AR132="NT"),0,AR132)</f>
        <v>0</v>
      </c>
      <c r="CA132" s="37">
        <f t="shared" ref="CA132:CA172" si="160">IF(OR(AS132="",AS132="NT"),0,AS132)</f>
        <v>0</v>
      </c>
      <c r="CB132" s="37">
        <f t="shared" ref="CB132:CB172" si="161">IF(OR(AT132="",AT132="NT"),0,AT132)</f>
        <v>0</v>
      </c>
      <c r="CC132" s="37">
        <f t="shared" ref="CC132:CC172" si="162">IF(OR(AU132="",AU132="NT"),0,AU132)</f>
        <v>0</v>
      </c>
      <c r="CD132" s="37">
        <f t="shared" ref="CD132:CD172" si="163">IF(OR(AV132="",AV132="NT"),0,AV132)</f>
        <v>0</v>
      </c>
      <c r="CE132" s="37">
        <f t="shared" ref="CE132:CE172" si="164">IF(OR(AW132="",AW132="NT"),0,AW132)</f>
        <v>0</v>
      </c>
      <c r="CF132" s="37">
        <f t="shared" ref="CF132:CF172" si="165">IF(OR(AX132="",AX132="NT"),0,AX132)</f>
        <v>0</v>
      </c>
      <c r="CG132" s="37">
        <f t="shared" ref="CG132:CG172" si="166">IF(OR(AY132="",AY132="NT"),0,AY132)</f>
        <v>0</v>
      </c>
      <c r="CH132" s="37"/>
      <c r="CI132" s="37">
        <f t="shared" ref="CI132:CI172" ca="1" si="167">IF(INDIRECT(CI$5)=0,BD132,0)</f>
        <v>0</v>
      </c>
      <c r="CJ132" s="37">
        <f t="shared" ref="CJ132:CJ172" ca="1" si="168">IF(INDIRECT(CJ$5)=0,BE132,0)</f>
        <v>0</v>
      </c>
      <c r="CK132" s="37">
        <f t="shared" ref="CK132:CK172" ca="1" si="169">IF(INDIRECT(CK$5)=0,BF132,0)</f>
        <v>0</v>
      </c>
      <c r="CL132" s="37">
        <f t="shared" ref="CL132:CL172" ca="1" si="170">IF(INDIRECT(CL$5)=0,BG132,0)</f>
        <v>0</v>
      </c>
      <c r="CM132" s="37">
        <f t="shared" ref="CM132:CM172" ca="1" si="171">IF(INDIRECT(CM$5)=0,BH132,0)</f>
        <v>0</v>
      </c>
      <c r="CN132" s="37">
        <f t="shared" ref="CN132:CN172" ca="1" si="172">IF(INDIRECT(CN$5)=0,BI132,0)</f>
        <v>0</v>
      </c>
      <c r="CO132" s="37">
        <f t="shared" ref="CO132:CO172" ca="1" si="173">IF(INDIRECT(CO$5)=0,BJ132,0)</f>
        <v>0</v>
      </c>
      <c r="CP132" s="37">
        <f t="shared" ref="CP132:CP172" ca="1" si="174">IF(INDIRECT(CP$5)=0,BK132,0)</f>
        <v>0</v>
      </c>
      <c r="CQ132" s="37">
        <f t="shared" ref="CQ132:CQ172" ca="1" si="175">IF(INDIRECT(CQ$5)=0,BL132,0)</f>
        <v>0</v>
      </c>
      <c r="CR132" s="37">
        <f t="shared" ref="CR132:CR172" ca="1" si="176">IF(INDIRECT(CR$5)=0,BM132,0)</f>
        <v>0</v>
      </c>
      <c r="CS132" s="37">
        <f t="shared" ref="CS132:CS172" ca="1" si="177">IF(INDIRECT(CS$5)=0,BN132,0)</f>
        <v>0</v>
      </c>
      <c r="CT132" s="37">
        <f t="shared" ref="CT132:CT172" ca="1" si="178">IF(INDIRECT(CT$5)=0,BO132,0)</f>
        <v>0</v>
      </c>
      <c r="CU132" s="37">
        <f t="shared" ref="CU132:CU172" ca="1" si="179">IF(INDIRECT(CU$5)=0,BP132,0)</f>
        <v>0</v>
      </c>
      <c r="CV132" s="37">
        <f t="shared" ref="CV132:CV172" ca="1" si="180">IF(INDIRECT(CV$5)=0,BQ132,0)</f>
        <v>0</v>
      </c>
      <c r="CW132" s="37">
        <f t="shared" ref="CW132:CW172" ca="1" si="181">IF(INDIRECT(CW$5)=0,BR132,0)</f>
        <v>0</v>
      </c>
      <c r="CX132" s="37">
        <f t="shared" ref="CX132:CX172" ca="1" si="182">IF(INDIRECT(CX$5)=0,BS132,0)</f>
        <v>0</v>
      </c>
      <c r="CY132" s="37">
        <f t="shared" ref="CY132:CY172" ca="1" si="183">IF(INDIRECT(CY$5)=0,BT132,0)</f>
        <v>0</v>
      </c>
      <c r="CZ132" s="37">
        <f t="shared" ref="CZ132:CZ172" ca="1" si="184">IF(INDIRECT(CZ$5)=0,BU132,0)</f>
        <v>0</v>
      </c>
      <c r="DA132" s="37">
        <f t="shared" ref="DA132:DA172" ca="1" si="185">IF(INDIRECT(DA$5)=0,BV132,0)</f>
        <v>0</v>
      </c>
      <c r="DB132" s="37">
        <f t="shared" ref="DB132:DB172" ca="1" si="186">IF(INDIRECT(DB$5)=0,BW132,0)</f>
        <v>0</v>
      </c>
      <c r="DC132" s="37">
        <f t="shared" ref="DC132:DC172" ca="1" si="187">IF(INDIRECT(DC$5)=0,BX132,0)</f>
        <v>0</v>
      </c>
      <c r="DD132" s="37">
        <f t="shared" ref="DD132:DD172" ca="1" si="188">IF(INDIRECT(DD$5)=0,BY132,0)</f>
        <v>0</v>
      </c>
      <c r="DE132" s="37">
        <f t="shared" ref="DE132:DE172" ca="1" si="189">IF(INDIRECT(DE$5)=0,BZ132,0)</f>
        <v>0</v>
      </c>
      <c r="DF132" s="37">
        <f t="shared" ref="DF132:DF172" ca="1" si="190">IF(INDIRECT(DF$5)=0,CA132,0)</f>
        <v>0</v>
      </c>
      <c r="DG132" s="37">
        <f t="shared" ref="DG132:DG172" ca="1" si="191">IF(INDIRECT(DG$5)=0,CB132,0)</f>
        <v>0</v>
      </c>
      <c r="DH132" s="37">
        <f t="shared" ref="DH132:DH172" ca="1" si="192">IF(INDIRECT(DH$5)=0,CC132,0)</f>
        <v>0</v>
      </c>
      <c r="DI132" s="37">
        <f t="shared" ref="DI132:DI172" ca="1" si="193">IF(INDIRECT(DI$5)=0,CD132,0)</f>
        <v>0</v>
      </c>
      <c r="DJ132" s="37">
        <f t="shared" ref="DJ132:DJ172" ca="1" si="194">IF(INDIRECT(DJ$5)=0,CE132,0)</f>
        <v>0</v>
      </c>
      <c r="DK132" s="37">
        <f t="shared" ref="DK132:DK172" ca="1" si="195">IF(INDIRECT(DK$5)=0,CF132,0)</f>
        <v>0</v>
      </c>
      <c r="DL132" s="37">
        <f t="shared" ref="DL132:DL172" ca="1" si="196">IF(INDIRECT(DL$5)=0,CG132,0)</f>
        <v>0</v>
      </c>
    </row>
    <row r="133" spans="5:116" ht="14.65" thickBot="1" x14ac:dyDescent="0.5">
      <c r="E133" s="16"/>
      <c r="F133" s="16"/>
      <c r="G133" s="17"/>
      <c r="H133" s="17"/>
      <c r="I133" s="17"/>
      <c r="J133" s="17"/>
      <c r="K133" s="17"/>
      <c r="T133" s="20">
        <v>125</v>
      </c>
      <c r="U133" s="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 t="s">
        <v>141</v>
      </c>
      <c r="AW133" s="2" t="s">
        <v>141</v>
      </c>
      <c r="AX133" s="2" t="s">
        <v>141</v>
      </c>
      <c r="AY133" s="2" t="s">
        <v>141</v>
      </c>
      <c r="AZ133" s="39">
        <f t="shared" ca="1" si="136"/>
        <v>0</v>
      </c>
      <c r="BA133" s="136"/>
      <c r="BB133" s="132"/>
      <c r="BD133" s="37">
        <f t="shared" si="137"/>
        <v>0</v>
      </c>
      <c r="BE133" s="37">
        <f t="shared" si="138"/>
        <v>0</v>
      </c>
      <c r="BF133" s="37">
        <f t="shared" si="139"/>
        <v>0</v>
      </c>
      <c r="BG133" s="37">
        <f t="shared" si="140"/>
        <v>0</v>
      </c>
      <c r="BH133" s="37">
        <f t="shared" si="141"/>
        <v>0</v>
      </c>
      <c r="BI133" s="37">
        <f t="shared" si="142"/>
        <v>0</v>
      </c>
      <c r="BJ133" s="37">
        <f t="shared" si="143"/>
        <v>0</v>
      </c>
      <c r="BK133" s="37">
        <f t="shared" si="144"/>
        <v>0</v>
      </c>
      <c r="BL133" s="37">
        <f t="shared" si="145"/>
        <v>0</v>
      </c>
      <c r="BM133" s="37">
        <f t="shared" si="146"/>
        <v>0</v>
      </c>
      <c r="BN133" s="37">
        <f t="shared" si="147"/>
        <v>0</v>
      </c>
      <c r="BO133" s="37">
        <f t="shared" si="148"/>
        <v>0</v>
      </c>
      <c r="BP133" s="37">
        <f t="shared" si="149"/>
        <v>0</v>
      </c>
      <c r="BQ133" s="37">
        <f t="shared" si="150"/>
        <v>0</v>
      </c>
      <c r="BR133" s="37">
        <f t="shared" si="151"/>
        <v>0</v>
      </c>
      <c r="BS133" s="37">
        <f t="shared" si="152"/>
        <v>0</v>
      </c>
      <c r="BT133" s="37">
        <f t="shared" si="153"/>
        <v>0</v>
      </c>
      <c r="BU133" s="37">
        <f t="shared" si="154"/>
        <v>0</v>
      </c>
      <c r="BV133" s="37">
        <f t="shared" si="155"/>
        <v>0</v>
      </c>
      <c r="BW133" s="37">
        <f t="shared" si="156"/>
        <v>0</v>
      </c>
      <c r="BX133" s="37">
        <f t="shared" si="157"/>
        <v>0</v>
      </c>
      <c r="BY133" s="37">
        <f t="shared" si="158"/>
        <v>0</v>
      </c>
      <c r="BZ133" s="37">
        <f t="shared" si="159"/>
        <v>0</v>
      </c>
      <c r="CA133" s="37">
        <f t="shared" si="160"/>
        <v>0</v>
      </c>
      <c r="CB133" s="37">
        <f t="shared" si="161"/>
        <v>0</v>
      </c>
      <c r="CC133" s="37">
        <f t="shared" si="162"/>
        <v>0</v>
      </c>
      <c r="CD133" s="37">
        <f t="shared" si="163"/>
        <v>0</v>
      </c>
      <c r="CE133" s="37">
        <f t="shared" si="164"/>
        <v>0</v>
      </c>
      <c r="CF133" s="37">
        <f t="shared" si="165"/>
        <v>0</v>
      </c>
      <c r="CG133" s="37">
        <f t="shared" si="166"/>
        <v>0</v>
      </c>
      <c r="CH133" s="37"/>
      <c r="CI133" s="37">
        <f t="shared" ca="1" si="167"/>
        <v>0</v>
      </c>
      <c r="CJ133" s="37">
        <f t="shared" ca="1" si="168"/>
        <v>0</v>
      </c>
      <c r="CK133" s="37">
        <f t="shared" ca="1" si="169"/>
        <v>0</v>
      </c>
      <c r="CL133" s="37">
        <f t="shared" ca="1" si="170"/>
        <v>0</v>
      </c>
      <c r="CM133" s="37">
        <f t="shared" ca="1" si="171"/>
        <v>0</v>
      </c>
      <c r="CN133" s="37">
        <f t="shared" ca="1" si="172"/>
        <v>0</v>
      </c>
      <c r="CO133" s="37">
        <f t="shared" ca="1" si="173"/>
        <v>0</v>
      </c>
      <c r="CP133" s="37">
        <f t="shared" ca="1" si="174"/>
        <v>0</v>
      </c>
      <c r="CQ133" s="37">
        <f t="shared" ca="1" si="175"/>
        <v>0</v>
      </c>
      <c r="CR133" s="37">
        <f t="shared" ca="1" si="176"/>
        <v>0</v>
      </c>
      <c r="CS133" s="37">
        <f t="shared" ca="1" si="177"/>
        <v>0</v>
      </c>
      <c r="CT133" s="37">
        <f t="shared" ca="1" si="178"/>
        <v>0</v>
      </c>
      <c r="CU133" s="37">
        <f t="shared" ca="1" si="179"/>
        <v>0</v>
      </c>
      <c r="CV133" s="37">
        <f t="shared" ca="1" si="180"/>
        <v>0</v>
      </c>
      <c r="CW133" s="37">
        <f t="shared" ca="1" si="181"/>
        <v>0</v>
      </c>
      <c r="CX133" s="37">
        <f t="shared" ca="1" si="182"/>
        <v>0</v>
      </c>
      <c r="CY133" s="37">
        <f t="shared" ca="1" si="183"/>
        <v>0</v>
      </c>
      <c r="CZ133" s="37">
        <f t="shared" ca="1" si="184"/>
        <v>0</v>
      </c>
      <c r="DA133" s="37">
        <f t="shared" ca="1" si="185"/>
        <v>0</v>
      </c>
      <c r="DB133" s="37">
        <f t="shared" ca="1" si="186"/>
        <v>0</v>
      </c>
      <c r="DC133" s="37">
        <f t="shared" ca="1" si="187"/>
        <v>0</v>
      </c>
      <c r="DD133" s="37">
        <f t="shared" ca="1" si="188"/>
        <v>0</v>
      </c>
      <c r="DE133" s="37">
        <f t="shared" ca="1" si="189"/>
        <v>0</v>
      </c>
      <c r="DF133" s="37">
        <f t="shared" ca="1" si="190"/>
        <v>0</v>
      </c>
      <c r="DG133" s="37">
        <f t="shared" ca="1" si="191"/>
        <v>0</v>
      </c>
      <c r="DH133" s="37">
        <f t="shared" ca="1" si="192"/>
        <v>0</v>
      </c>
      <c r="DI133" s="37">
        <f t="shared" ca="1" si="193"/>
        <v>0</v>
      </c>
      <c r="DJ133" s="37">
        <f t="shared" ca="1" si="194"/>
        <v>0</v>
      </c>
      <c r="DK133" s="37">
        <f t="shared" ca="1" si="195"/>
        <v>0</v>
      </c>
      <c r="DL133" s="37">
        <f t="shared" ca="1" si="196"/>
        <v>0</v>
      </c>
    </row>
    <row r="134" spans="5:116" ht="14.65" thickBot="1" x14ac:dyDescent="0.5">
      <c r="E134" s="16"/>
      <c r="F134" s="16"/>
      <c r="G134" s="17"/>
      <c r="H134" s="17"/>
      <c r="I134" s="17"/>
      <c r="J134" s="17"/>
      <c r="K134" s="17"/>
      <c r="T134" s="20">
        <v>126</v>
      </c>
      <c r="U134" s="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 t="s">
        <v>141</v>
      </c>
      <c r="AW134" s="2" t="s">
        <v>141</v>
      </c>
      <c r="AX134" s="2" t="s">
        <v>141</v>
      </c>
      <c r="AY134" s="2" t="s">
        <v>141</v>
      </c>
      <c r="AZ134" s="39">
        <f t="shared" ca="1" si="136"/>
        <v>0</v>
      </c>
      <c r="BA134" s="136"/>
      <c r="BB134" s="132"/>
      <c r="BD134" s="37">
        <f t="shared" si="137"/>
        <v>0</v>
      </c>
      <c r="BE134" s="37">
        <f t="shared" si="138"/>
        <v>0</v>
      </c>
      <c r="BF134" s="37">
        <f t="shared" si="139"/>
        <v>0</v>
      </c>
      <c r="BG134" s="37">
        <f t="shared" si="140"/>
        <v>0</v>
      </c>
      <c r="BH134" s="37">
        <f t="shared" si="141"/>
        <v>0</v>
      </c>
      <c r="BI134" s="37">
        <f t="shared" si="142"/>
        <v>0</v>
      </c>
      <c r="BJ134" s="37">
        <f t="shared" si="143"/>
        <v>0</v>
      </c>
      <c r="BK134" s="37">
        <f t="shared" si="144"/>
        <v>0</v>
      </c>
      <c r="BL134" s="37">
        <f t="shared" si="145"/>
        <v>0</v>
      </c>
      <c r="BM134" s="37">
        <f t="shared" si="146"/>
        <v>0</v>
      </c>
      <c r="BN134" s="37">
        <f t="shared" si="147"/>
        <v>0</v>
      </c>
      <c r="BO134" s="37">
        <f t="shared" si="148"/>
        <v>0</v>
      </c>
      <c r="BP134" s="37">
        <f t="shared" si="149"/>
        <v>0</v>
      </c>
      <c r="BQ134" s="37">
        <f t="shared" si="150"/>
        <v>0</v>
      </c>
      <c r="BR134" s="37">
        <f t="shared" si="151"/>
        <v>0</v>
      </c>
      <c r="BS134" s="37">
        <f t="shared" si="152"/>
        <v>0</v>
      </c>
      <c r="BT134" s="37">
        <f t="shared" si="153"/>
        <v>0</v>
      </c>
      <c r="BU134" s="37">
        <f t="shared" si="154"/>
        <v>0</v>
      </c>
      <c r="BV134" s="37">
        <f t="shared" si="155"/>
        <v>0</v>
      </c>
      <c r="BW134" s="37">
        <f t="shared" si="156"/>
        <v>0</v>
      </c>
      <c r="BX134" s="37">
        <f t="shared" si="157"/>
        <v>0</v>
      </c>
      <c r="BY134" s="37">
        <f t="shared" si="158"/>
        <v>0</v>
      </c>
      <c r="BZ134" s="37">
        <f t="shared" si="159"/>
        <v>0</v>
      </c>
      <c r="CA134" s="37">
        <f t="shared" si="160"/>
        <v>0</v>
      </c>
      <c r="CB134" s="37">
        <f t="shared" si="161"/>
        <v>0</v>
      </c>
      <c r="CC134" s="37">
        <f t="shared" si="162"/>
        <v>0</v>
      </c>
      <c r="CD134" s="37">
        <f t="shared" si="163"/>
        <v>0</v>
      </c>
      <c r="CE134" s="37">
        <f t="shared" si="164"/>
        <v>0</v>
      </c>
      <c r="CF134" s="37">
        <f t="shared" si="165"/>
        <v>0</v>
      </c>
      <c r="CG134" s="37">
        <f t="shared" si="166"/>
        <v>0</v>
      </c>
      <c r="CH134" s="37"/>
      <c r="CI134" s="37">
        <f t="shared" ca="1" si="167"/>
        <v>0</v>
      </c>
      <c r="CJ134" s="37">
        <f t="shared" ca="1" si="168"/>
        <v>0</v>
      </c>
      <c r="CK134" s="37">
        <f t="shared" ca="1" si="169"/>
        <v>0</v>
      </c>
      <c r="CL134" s="37">
        <f t="shared" ca="1" si="170"/>
        <v>0</v>
      </c>
      <c r="CM134" s="37">
        <f t="shared" ca="1" si="171"/>
        <v>0</v>
      </c>
      <c r="CN134" s="37">
        <f t="shared" ca="1" si="172"/>
        <v>0</v>
      </c>
      <c r="CO134" s="37">
        <f t="shared" ca="1" si="173"/>
        <v>0</v>
      </c>
      <c r="CP134" s="37">
        <f t="shared" ca="1" si="174"/>
        <v>0</v>
      </c>
      <c r="CQ134" s="37">
        <f t="shared" ca="1" si="175"/>
        <v>0</v>
      </c>
      <c r="CR134" s="37">
        <f t="shared" ca="1" si="176"/>
        <v>0</v>
      </c>
      <c r="CS134" s="37">
        <f t="shared" ca="1" si="177"/>
        <v>0</v>
      </c>
      <c r="CT134" s="37">
        <f t="shared" ca="1" si="178"/>
        <v>0</v>
      </c>
      <c r="CU134" s="37">
        <f t="shared" ca="1" si="179"/>
        <v>0</v>
      </c>
      <c r="CV134" s="37">
        <f t="shared" ca="1" si="180"/>
        <v>0</v>
      </c>
      <c r="CW134" s="37">
        <f t="shared" ca="1" si="181"/>
        <v>0</v>
      </c>
      <c r="CX134" s="37">
        <f t="shared" ca="1" si="182"/>
        <v>0</v>
      </c>
      <c r="CY134" s="37">
        <f t="shared" ca="1" si="183"/>
        <v>0</v>
      </c>
      <c r="CZ134" s="37">
        <f t="shared" ca="1" si="184"/>
        <v>0</v>
      </c>
      <c r="DA134" s="37">
        <f t="shared" ca="1" si="185"/>
        <v>0</v>
      </c>
      <c r="DB134" s="37">
        <f t="shared" ca="1" si="186"/>
        <v>0</v>
      </c>
      <c r="DC134" s="37">
        <f t="shared" ca="1" si="187"/>
        <v>0</v>
      </c>
      <c r="DD134" s="37">
        <f t="shared" ca="1" si="188"/>
        <v>0</v>
      </c>
      <c r="DE134" s="37">
        <f t="shared" ca="1" si="189"/>
        <v>0</v>
      </c>
      <c r="DF134" s="37">
        <f t="shared" ca="1" si="190"/>
        <v>0</v>
      </c>
      <c r="DG134" s="37">
        <f t="shared" ca="1" si="191"/>
        <v>0</v>
      </c>
      <c r="DH134" s="37">
        <f t="shared" ca="1" si="192"/>
        <v>0</v>
      </c>
      <c r="DI134" s="37">
        <f t="shared" ca="1" si="193"/>
        <v>0</v>
      </c>
      <c r="DJ134" s="37">
        <f t="shared" ca="1" si="194"/>
        <v>0</v>
      </c>
      <c r="DK134" s="37">
        <f t="shared" ca="1" si="195"/>
        <v>0</v>
      </c>
      <c r="DL134" s="37">
        <f t="shared" ca="1" si="196"/>
        <v>0</v>
      </c>
    </row>
    <row r="135" spans="5:116" ht="14.65" thickBot="1" x14ac:dyDescent="0.5">
      <c r="E135" s="16"/>
      <c r="F135" s="16"/>
      <c r="G135" s="17"/>
      <c r="H135" s="17"/>
      <c r="I135" s="17"/>
      <c r="J135" s="17"/>
      <c r="K135" s="17"/>
      <c r="T135" s="20">
        <v>127</v>
      </c>
      <c r="U135" s="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 t="s">
        <v>141</v>
      </c>
      <c r="AW135" s="2" t="s">
        <v>141</v>
      </c>
      <c r="AX135" s="2" t="s">
        <v>141</v>
      </c>
      <c r="AY135" s="2" t="s">
        <v>141</v>
      </c>
      <c r="AZ135" s="39">
        <f t="shared" ca="1" si="136"/>
        <v>0</v>
      </c>
      <c r="BA135" s="136"/>
      <c r="BB135" s="132"/>
      <c r="BD135" s="37">
        <f t="shared" si="137"/>
        <v>0</v>
      </c>
      <c r="BE135" s="37">
        <f t="shared" si="138"/>
        <v>0</v>
      </c>
      <c r="BF135" s="37">
        <f t="shared" si="139"/>
        <v>0</v>
      </c>
      <c r="BG135" s="37">
        <f t="shared" si="140"/>
        <v>0</v>
      </c>
      <c r="BH135" s="37">
        <f t="shared" si="141"/>
        <v>0</v>
      </c>
      <c r="BI135" s="37">
        <f t="shared" si="142"/>
        <v>0</v>
      </c>
      <c r="BJ135" s="37">
        <f t="shared" si="143"/>
        <v>0</v>
      </c>
      <c r="BK135" s="37">
        <f t="shared" si="144"/>
        <v>0</v>
      </c>
      <c r="BL135" s="37">
        <f t="shared" si="145"/>
        <v>0</v>
      </c>
      <c r="BM135" s="37">
        <f t="shared" si="146"/>
        <v>0</v>
      </c>
      <c r="BN135" s="37">
        <f t="shared" si="147"/>
        <v>0</v>
      </c>
      <c r="BO135" s="37">
        <f t="shared" si="148"/>
        <v>0</v>
      </c>
      <c r="BP135" s="37">
        <f t="shared" si="149"/>
        <v>0</v>
      </c>
      <c r="BQ135" s="37">
        <f t="shared" si="150"/>
        <v>0</v>
      </c>
      <c r="BR135" s="37">
        <f t="shared" si="151"/>
        <v>0</v>
      </c>
      <c r="BS135" s="37">
        <f t="shared" si="152"/>
        <v>0</v>
      </c>
      <c r="BT135" s="37">
        <f t="shared" si="153"/>
        <v>0</v>
      </c>
      <c r="BU135" s="37">
        <f t="shared" si="154"/>
        <v>0</v>
      </c>
      <c r="BV135" s="37">
        <f t="shared" si="155"/>
        <v>0</v>
      </c>
      <c r="BW135" s="37">
        <f t="shared" si="156"/>
        <v>0</v>
      </c>
      <c r="BX135" s="37">
        <f t="shared" si="157"/>
        <v>0</v>
      </c>
      <c r="BY135" s="37">
        <f t="shared" si="158"/>
        <v>0</v>
      </c>
      <c r="BZ135" s="37">
        <f t="shared" si="159"/>
        <v>0</v>
      </c>
      <c r="CA135" s="37">
        <f t="shared" si="160"/>
        <v>0</v>
      </c>
      <c r="CB135" s="37">
        <f t="shared" si="161"/>
        <v>0</v>
      </c>
      <c r="CC135" s="37">
        <f t="shared" si="162"/>
        <v>0</v>
      </c>
      <c r="CD135" s="37">
        <f t="shared" si="163"/>
        <v>0</v>
      </c>
      <c r="CE135" s="37">
        <f t="shared" si="164"/>
        <v>0</v>
      </c>
      <c r="CF135" s="37">
        <f t="shared" si="165"/>
        <v>0</v>
      </c>
      <c r="CG135" s="37">
        <f t="shared" si="166"/>
        <v>0</v>
      </c>
      <c r="CH135" s="37"/>
      <c r="CI135" s="37">
        <f t="shared" ca="1" si="167"/>
        <v>0</v>
      </c>
      <c r="CJ135" s="37">
        <f t="shared" ca="1" si="168"/>
        <v>0</v>
      </c>
      <c r="CK135" s="37">
        <f t="shared" ca="1" si="169"/>
        <v>0</v>
      </c>
      <c r="CL135" s="37">
        <f t="shared" ca="1" si="170"/>
        <v>0</v>
      </c>
      <c r="CM135" s="37">
        <f t="shared" ca="1" si="171"/>
        <v>0</v>
      </c>
      <c r="CN135" s="37">
        <f t="shared" ca="1" si="172"/>
        <v>0</v>
      </c>
      <c r="CO135" s="37">
        <f t="shared" ca="1" si="173"/>
        <v>0</v>
      </c>
      <c r="CP135" s="37">
        <f t="shared" ca="1" si="174"/>
        <v>0</v>
      </c>
      <c r="CQ135" s="37">
        <f t="shared" ca="1" si="175"/>
        <v>0</v>
      </c>
      <c r="CR135" s="37">
        <f t="shared" ca="1" si="176"/>
        <v>0</v>
      </c>
      <c r="CS135" s="37">
        <f t="shared" ca="1" si="177"/>
        <v>0</v>
      </c>
      <c r="CT135" s="37">
        <f t="shared" ca="1" si="178"/>
        <v>0</v>
      </c>
      <c r="CU135" s="37">
        <f t="shared" ca="1" si="179"/>
        <v>0</v>
      </c>
      <c r="CV135" s="37">
        <f t="shared" ca="1" si="180"/>
        <v>0</v>
      </c>
      <c r="CW135" s="37">
        <f t="shared" ca="1" si="181"/>
        <v>0</v>
      </c>
      <c r="CX135" s="37">
        <f t="shared" ca="1" si="182"/>
        <v>0</v>
      </c>
      <c r="CY135" s="37">
        <f t="shared" ca="1" si="183"/>
        <v>0</v>
      </c>
      <c r="CZ135" s="37">
        <f t="shared" ca="1" si="184"/>
        <v>0</v>
      </c>
      <c r="DA135" s="37">
        <f t="shared" ca="1" si="185"/>
        <v>0</v>
      </c>
      <c r="DB135" s="37">
        <f t="shared" ca="1" si="186"/>
        <v>0</v>
      </c>
      <c r="DC135" s="37">
        <f t="shared" ca="1" si="187"/>
        <v>0</v>
      </c>
      <c r="DD135" s="37">
        <f t="shared" ca="1" si="188"/>
        <v>0</v>
      </c>
      <c r="DE135" s="37">
        <f t="shared" ca="1" si="189"/>
        <v>0</v>
      </c>
      <c r="DF135" s="37">
        <f t="shared" ca="1" si="190"/>
        <v>0</v>
      </c>
      <c r="DG135" s="37">
        <f t="shared" ca="1" si="191"/>
        <v>0</v>
      </c>
      <c r="DH135" s="37">
        <f t="shared" ca="1" si="192"/>
        <v>0</v>
      </c>
      <c r="DI135" s="37">
        <f t="shared" ca="1" si="193"/>
        <v>0</v>
      </c>
      <c r="DJ135" s="37">
        <f t="shared" ca="1" si="194"/>
        <v>0</v>
      </c>
      <c r="DK135" s="37">
        <f t="shared" ca="1" si="195"/>
        <v>0</v>
      </c>
      <c r="DL135" s="37">
        <f t="shared" ca="1" si="196"/>
        <v>0</v>
      </c>
    </row>
    <row r="136" spans="5:116" ht="14.65" thickBot="1" x14ac:dyDescent="0.5">
      <c r="E136" s="16"/>
      <c r="F136" s="16"/>
      <c r="G136" s="17"/>
      <c r="H136" s="17"/>
      <c r="I136" s="17"/>
      <c r="J136" s="17"/>
      <c r="K136" s="17"/>
      <c r="T136" s="20">
        <v>128</v>
      </c>
      <c r="U136" s="1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 t="s">
        <v>141</v>
      </c>
      <c r="AW136" s="2" t="s">
        <v>141</v>
      </c>
      <c r="AX136" s="2" t="s">
        <v>141</v>
      </c>
      <c r="AY136" s="2" t="s">
        <v>141</v>
      </c>
      <c r="AZ136" s="39">
        <f t="shared" ca="1" si="136"/>
        <v>0</v>
      </c>
      <c r="BA136" s="136"/>
      <c r="BB136" s="132"/>
      <c r="BD136" s="37">
        <f t="shared" si="137"/>
        <v>0</v>
      </c>
      <c r="BE136" s="37">
        <f t="shared" si="138"/>
        <v>0</v>
      </c>
      <c r="BF136" s="37">
        <f t="shared" si="139"/>
        <v>0</v>
      </c>
      <c r="BG136" s="37">
        <f t="shared" si="140"/>
        <v>0</v>
      </c>
      <c r="BH136" s="37">
        <f t="shared" si="141"/>
        <v>0</v>
      </c>
      <c r="BI136" s="37">
        <f t="shared" si="142"/>
        <v>0</v>
      </c>
      <c r="BJ136" s="37">
        <f t="shared" si="143"/>
        <v>0</v>
      </c>
      <c r="BK136" s="37">
        <f t="shared" si="144"/>
        <v>0</v>
      </c>
      <c r="BL136" s="37">
        <f t="shared" si="145"/>
        <v>0</v>
      </c>
      <c r="BM136" s="37">
        <f t="shared" si="146"/>
        <v>0</v>
      </c>
      <c r="BN136" s="37">
        <f t="shared" si="147"/>
        <v>0</v>
      </c>
      <c r="BO136" s="37">
        <f t="shared" si="148"/>
        <v>0</v>
      </c>
      <c r="BP136" s="37">
        <f t="shared" si="149"/>
        <v>0</v>
      </c>
      <c r="BQ136" s="37">
        <f t="shared" si="150"/>
        <v>0</v>
      </c>
      <c r="BR136" s="37">
        <f t="shared" si="151"/>
        <v>0</v>
      </c>
      <c r="BS136" s="37">
        <f t="shared" si="152"/>
        <v>0</v>
      </c>
      <c r="BT136" s="37">
        <f t="shared" si="153"/>
        <v>0</v>
      </c>
      <c r="BU136" s="37">
        <f t="shared" si="154"/>
        <v>0</v>
      </c>
      <c r="BV136" s="37">
        <f t="shared" si="155"/>
        <v>0</v>
      </c>
      <c r="BW136" s="37">
        <f t="shared" si="156"/>
        <v>0</v>
      </c>
      <c r="BX136" s="37">
        <f t="shared" si="157"/>
        <v>0</v>
      </c>
      <c r="BY136" s="37">
        <f t="shared" si="158"/>
        <v>0</v>
      </c>
      <c r="BZ136" s="37">
        <f t="shared" si="159"/>
        <v>0</v>
      </c>
      <c r="CA136" s="37">
        <f t="shared" si="160"/>
        <v>0</v>
      </c>
      <c r="CB136" s="37">
        <f t="shared" si="161"/>
        <v>0</v>
      </c>
      <c r="CC136" s="37">
        <f t="shared" si="162"/>
        <v>0</v>
      </c>
      <c r="CD136" s="37">
        <f t="shared" si="163"/>
        <v>0</v>
      </c>
      <c r="CE136" s="37">
        <f t="shared" si="164"/>
        <v>0</v>
      </c>
      <c r="CF136" s="37">
        <f t="shared" si="165"/>
        <v>0</v>
      </c>
      <c r="CG136" s="37">
        <f t="shared" si="166"/>
        <v>0</v>
      </c>
      <c r="CH136" s="37"/>
      <c r="CI136" s="37">
        <f t="shared" ca="1" si="167"/>
        <v>0</v>
      </c>
      <c r="CJ136" s="37">
        <f t="shared" ca="1" si="168"/>
        <v>0</v>
      </c>
      <c r="CK136" s="37">
        <f t="shared" ca="1" si="169"/>
        <v>0</v>
      </c>
      <c r="CL136" s="37">
        <f t="shared" ca="1" si="170"/>
        <v>0</v>
      </c>
      <c r="CM136" s="37">
        <f t="shared" ca="1" si="171"/>
        <v>0</v>
      </c>
      <c r="CN136" s="37">
        <f t="shared" ca="1" si="172"/>
        <v>0</v>
      </c>
      <c r="CO136" s="37">
        <f t="shared" ca="1" si="173"/>
        <v>0</v>
      </c>
      <c r="CP136" s="37">
        <f t="shared" ca="1" si="174"/>
        <v>0</v>
      </c>
      <c r="CQ136" s="37">
        <f t="shared" ca="1" si="175"/>
        <v>0</v>
      </c>
      <c r="CR136" s="37">
        <f t="shared" ca="1" si="176"/>
        <v>0</v>
      </c>
      <c r="CS136" s="37">
        <f t="shared" ca="1" si="177"/>
        <v>0</v>
      </c>
      <c r="CT136" s="37">
        <f t="shared" ca="1" si="178"/>
        <v>0</v>
      </c>
      <c r="CU136" s="37">
        <f t="shared" ca="1" si="179"/>
        <v>0</v>
      </c>
      <c r="CV136" s="37">
        <f t="shared" ca="1" si="180"/>
        <v>0</v>
      </c>
      <c r="CW136" s="37">
        <f t="shared" ca="1" si="181"/>
        <v>0</v>
      </c>
      <c r="CX136" s="37">
        <f t="shared" ca="1" si="182"/>
        <v>0</v>
      </c>
      <c r="CY136" s="37">
        <f t="shared" ca="1" si="183"/>
        <v>0</v>
      </c>
      <c r="CZ136" s="37">
        <f t="shared" ca="1" si="184"/>
        <v>0</v>
      </c>
      <c r="DA136" s="37">
        <f t="shared" ca="1" si="185"/>
        <v>0</v>
      </c>
      <c r="DB136" s="37">
        <f t="shared" ca="1" si="186"/>
        <v>0</v>
      </c>
      <c r="DC136" s="37">
        <f t="shared" ca="1" si="187"/>
        <v>0</v>
      </c>
      <c r="DD136" s="37">
        <f t="shared" ca="1" si="188"/>
        <v>0</v>
      </c>
      <c r="DE136" s="37">
        <f t="shared" ca="1" si="189"/>
        <v>0</v>
      </c>
      <c r="DF136" s="37">
        <f t="shared" ca="1" si="190"/>
        <v>0</v>
      </c>
      <c r="DG136" s="37">
        <f t="shared" ca="1" si="191"/>
        <v>0</v>
      </c>
      <c r="DH136" s="37">
        <f t="shared" ca="1" si="192"/>
        <v>0</v>
      </c>
      <c r="DI136" s="37">
        <f t="shared" ca="1" si="193"/>
        <v>0</v>
      </c>
      <c r="DJ136" s="37">
        <f t="shared" ca="1" si="194"/>
        <v>0</v>
      </c>
      <c r="DK136" s="37">
        <f t="shared" ca="1" si="195"/>
        <v>0</v>
      </c>
      <c r="DL136" s="37">
        <f t="shared" ca="1" si="196"/>
        <v>0</v>
      </c>
    </row>
    <row r="137" spans="5:116" ht="14.65" thickBot="1" x14ac:dyDescent="0.5">
      <c r="E137" s="16"/>
      <c r="F137" s="16"/>
      <c r="G137" s="17"/>
      <c r="H137" s="17"/>
      <c r="I137" s="17"/>
      <c r="J137" s="17"/>
      <c r="K137" s="17"/>
      <c r="T137" s="20">
        <v>129</v>
      </c>
      <c r="U137" s="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 t="s">
        <v>141</v>
      </c>
      <c r="AW137" s="2" t="s">
        <v>141</v>
      </c>
      <c r="AX137" s="2" t="s">
        <v>141</v>
      </c>
      <c r="AY137" s="2" t="s">
        <v>141</v>
      </c>
      <c r="AZ137" s="39">
        <f t="shared" ref="AZ137:AZ172" ca="1" si="197">ROUNDUP(ROUNDUP(MAX(20*SUMPRODUCT($BD$6:$CG$6,BD137:CG137)/(3*(IF(BD137="SPNC",0,$BD$6)+IF(BE137="SPNC",0,$BE$6)+IF(BF137="SPNC",0,$BF$6)+IF(BG137="SPNC",0,$BG$6)+IF(BH137="SPNC",0,$BH$6)+IF(BI137="SPNC",0,$BI$6)+IF(BJ137="SPNC",0,$BJ$6)+IF(BK137="SPNC",0,$BK$6)+IF(BL137="SPNC",0,$BL$6)+IF(BM137="SPNC",0,$BM$6)+IF(BN137="SPNC",0,$BN$6)+IF(BO137="SPNC",0,$BO$6)+IF(BP137="SPNC",0,$BP$6)+IF(BQ137="SPNC",0,$BQ$6)+IF(BR137="SPNC",0,$BR$6)+IF(BS137="SPNC",0,$BS$6)+IF(BT137="SPNC",0,$BT$6)+IF(BU137="SPNC",0,$BU$6)+IF(BV137="SPNC",0,$BV$6)+IF(BW137="SPNC",0,$BW$6)+IF(BX137="SPNC",0,$BX$6)+IF(BY137="SPNC",0,$BY$6)+IF(BZ137="SPNC",0,$BZ$6)+IF(CA137="SPNC",0,$CA$6)+IF(CB137="SPNC",0,$CB$6)+IF(CC137="SPNC",0,$CC$6)+IF(CD137="SPNC",0,$CD$6)+IF(CE137="SPNC",0,$CE$6)+IF(CF137="SPNC",0,$CF$6)+IF(CG137="SPNC",0,$CG$6))),20*SUMPRODUCT($CI$6:$DL$6,CI137:DL137)/(3*(IF(CI137="SPNC",0,$CI$6)+IF(CJ137="SPNC",0,$CJ$6)+IF(CK137="SPNC",0,$CK$6)+IF(CL137="SPNC",0,$CL$6)+IF(CM137="SPNC",0,$CM$6)+IF(CN137="SPNC",0,$CN$6)+IF(CO137="SPNC",0,$CO$6)+IF(CP137="SPNC",0,$CP$6)+IF(CQ137="SPNC",0,$CQ$6)+IF(CR137="SPNC",0,$CR$6)+IF(CS137="SPNC",0,$CS$6)+IF(CT137="SPNC",0,$CT$6)+IF(CU137="SPNC",0,$CU$6)+IF(CV137="SPNC",0,$CV$6)+IF(CW137="SPNC",0,$CW$6)+IF(CX137="SPNC",0,$CX$6)+IF(CY137="SPNC",0,$CY$6)+IF(CZ137="SPNC",0,$CZ$6)+IF(DA137="SPNC",0,$DA$6)+IF(DB137="SPNC",0,$DB$6)+IF(DC137="SPNC",0,$DC$6)+IF(DD137="SPNC",0,$DD$6)+IF(DE137="SPNC",0,$DE$6)+IF(DF137="SPNC",0,$DF$6)+IF(DG137="SPNC",0,$DG$6)+IF(DH137="SPNC",0,$DH$6)+IF(DI137="SPNC",0,$DI$6)+IF(DJ137="SPNC",0,$DJ$6)+IF(DK137="SPNC",0,$DK$6)+IF(DL137="SPNC",0,$DL$6)))),1)*2,0)/2</f>
        <v>0</v>
      </c>
      <c r="BA137" s="136"/>
      <c r="BB137" s="132"/>
      <c r="BD137" s="37">
        <f t="shared" si="137"/>
        <v>0</v>
      </c>
      <c r="BE137" s="37">
        <f t="shared" si="138"/>
        <v>0</v>
      </c>
      <c r="BF137" s="37">
        <f t="shared" si="139"/>
        <v>0</v>
      </c>
      <c r="BG137" s="37">
        <f t="shared" si="140"/>
        <v>0</v>
      </c>
      <c r="BH137" s="37">
        <f t="shared" si="141"/>
        <v>0</v>
      </c>
      <c r="BI137" s="37">
        <f t="shared" si="142"/>
        <v>0</v>
      </c>
      <c r="BJ137" s="37">
        <f t="shared" si="143"/>
        <v>0</v>
      </c>
      <c r="BK137" s="37">
        <f t="shared" si="144"/>
        <v>0</v>
      </c>
      <c r="BL137" s="37">
        <f t="shared" si="145"/>
        <v>0</v>
      </c>
      <c r="BM137" s="37">
        <f t="shared" si="146"/>
        <v>0</v>
      </c>
      <c r="BN137" s="37">
        <f t="shared" si="147"/>
        <v>0</v>
      </c>
      <c r="BO137" s="37">
        <f t="shared" si="148"/>
        <v>0</v>
      </c>
      <c r="BP137" s="37">
        <f t="shared" si="149"/>
        <v>0</v>
      </c>
      <c r="BQ137" s="37">
        <f t="shared" si="150"/>
        <v>0</v>
      </c>
      <c r="BR137" s="37">
        <f t="shared" si="151"/>
        <v>0</v>
      </c>
      <c r="BS137" s="37">
        <f t="shared" si="152"/>
        <v>0</v>
      </c>
      <c r="BT137" s="37">
        <f t="shared" si="153"/>
        <v>0</v>
      </c>
      <c r="BU137" s="37">
        <f t="shared" si="154"/>
        <v>0</v>
      </c>
      <c r="BV137" s="37">
        <f t="shared" si="155"/>
        <v>0</v>
      </c>
      <c r="BW137" s="37">
        <f t="shared" si="156"/>
        <v>0</v>
      </c>
      <c r="BX137" s="37">
        <f t="shared" si="157"/>
        <v>0</v>
      </c>
      <c r="BY137" s="37">
        <f t="shared" si="158"/>
        <v>0</v>
      </c>
      <c r="BZ137" s="37">
        <f t="shared" si="159"/>
        <v>0</v>
      </c>
      <c r="CA137" s="37">
        <f t="shared" si="160"/>
        <v>0</v>
      </c>
      <c r="CB137" s="37">
        <f t="shared" si="161"/>
        <v>0</v>
      </c>
      <c r="CC137" s="37">
        <f t="shared" si="162"/>
        <v>0</v>
      </c>
      <c r="CD137" s="37">
        <f t="shared" si="163"/>
        <v>0</v>
      </c>
      <c r="CE137" s="37">
        <f t="shared" si="164"/>
        <v>0</v>
      </c>
      <c r="CF137" s="37">
        <f t="shared" si="165"/>
        <v>0</v>
      </c>
      <c r="CG137" s="37">
        <f t="shared" si="166"/>
        <v>0</v>
      </c>
      <c r="CH137" s="37"/>
      <c r="CI137" s="37">
        <f t="shared" ca="1" si="167"/>
        <v>0</v>
      </c>
      <c r="CJ137" s="37">
        <f t="shared" ca="1" si="168"/>
        <v>0</v>
      </c>
      <c r="CK137" s="37">
        <f t="shared" ca="1" si="169"/>
        <v>0</v>
      </c>
      <c r="CL137" s="37">
        <f t="shared" ca="1" si="170"/>
        <v>0</v>
      </c>
      <c r="CM137" s="37">
        <f t="shared" ca="1" si="171"/>
        <v>0</v>
      </c>
      <c r="CN137" s="37">
        <f t="shared" ca="1" si="172"/>
        <v>0</v>
      </c>
      <c r="CO137" s="37">
        <f t="shared" ca="1" si="173"/>
        <v>0</v>
      </c>
      <c r="CP137" s="37">
        <f t="shared" ca="1" si="174"/>
        <v>0</v>
      </c>
      <c r="CQ137" s="37">
        <f t="shared" ca="1" si="175"/>
        <v>0</v>
      </c>
      <c r="CR137" s="37">
        <f t="shared" ca="1" si="176"/>
        <v>0</v>
      </c>
      <c r="CS137" s="37">
        <f t="shared" ca="1" si="177"/>
        <v>0</v>
      </c>
      <c r="CT137" s="37">
        <f t="shared" ca="1" si="178"/>
        <v>0</v>
      </c>
      <c r="CU137" s="37">
        <f t="shared" ca="1" si="179"/>
        <v>0</v>
      </c>
      <c r="CV137" s="37">
        <f t="shared" ca="1" si="180"/>
        <v>0</v>
      </c>
      <c r="CW137" s="37">
        <f t="shared" ca="1" si="181"/>
        <v>0</v>
      </c>
      <c r="CX137" s="37">
        <f t="shared" ca="1" si="182"/>
        <v>0</v>
      </c>
      <c r="CY137" s="37">
        <f t="shared" ca="1" si="183"/>
        <v>0</v>
      </c>
      <c r="CZ137" s="37">
        <f t="shared" ca="1" si="184"/>
        <v>0</v>
      </c>
      <c r="DA137" s="37">
        <f t="shared" ca="1" si="185"/>
        <v>0</v>
      </c>
      <c r="DB137" s="37">
        <f t="shared" ca="1" si="186"/>
        <v>0</v>
      </c>
      <c r="DC137" s="37">
        <f t="shared" ca="1" si="187"/>
        <v>0</v>
      </c>
      <c r="DD137" s="37">
        <f t="shared" ca="1" si="188"/>
        <v>0</v>
      </c>
      <c r="DE137" s="37">
        <f t="shared" ca="1" si="189"/>
        <v>0</v>
      </c>
      <c r="DF137" s="37">
        <f t="shared" ca="1" si="190"/>
        <v>0</v>
      </c>
      <c r="DG137" s="37">
        <f t="shared" ca="1" si="191"/>
        <v>0</v>
      </c>
      <c r="DH137" s="37">
        <f t="shared" ca="1" si="192"/>
        <v>0</v>
      </c>
      <c r="DI137" s="37">
        <f t="shared" ca="1" si="193"/>
        <v>0</v>
      </c>
      <c r="DJ137" s="37">
        <f t="shared" ca="1" si="194"/>
        <v>0</v>
      </c>
      <c r="DK137" s="37">
        <f t="shared" ca="1" si="195"/>
        <v>0</v>
      </c>
      <c r="DL137" s="37">
        <f t="shared" ca="1" si="196"/>
        <v>0</v>
      </c>
    </row>
    <row r="138" spans="5:116" ht="14.65" thickBot="1" x14ac:dyDescent="0.5">
      <c r="E138" s="16"/>
      <c r="F138" s="16"/>
      <c r="G138" s="17"/>
      <c r="H138" s="17"/>
      <c r="I138" s="17"/>
      <c r="J138" s="17"/>
      <c r="K138" s="17"/>
      <c r="T138" s="20">
        <v>130</v>
      </c>
      <c r="U138" s="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 t="s">
        <v>141</v>
      </c>
      <c r="AW138" s="2" t="s">
        <v>141</v>
      </c>
      <c r="AX138" s="2" t="s">
        <v>141</v>
      </c>
      <c r="AY138" s="2" t="s">
        <v>141</v>
      </c>
      <c r="AZ138" s="39">
        <f t="shared" ca="1" si="197"/>
        <v>0</v>
      </c>
      <c r="BA138" s="136"/>
      <c r="BB138" s="132"/>
      <c r="BD138" s="37">
        <f t="shared" si="137"/>
        <v>0</v>
      </c>
      <c r="BE138" s="37">
        <f t="shared" si="138"/>
        <v>0</v>
      </c>
      <c r="BF138" s="37">
        <f t="shared" si="139"/>
        <v>0</v>
      </c>
      <c r="BG138" s="37">
        <f t="shared" si="140"/>
        <v>0</v>
      </c>
      <c r="BH138" s="37">
        <f t="shared" si="141"/>
        <v>0</v>
      </c>
      <c r="BI138" s="37">
        <f t="shared" si="142"/>
        <v>0</v>
      </c>
      <c r="BJ138" s="37">
        <f t="shared" si="143"/>
        <v>0</v>
      </c>
      <c r="BK138" s="37">
        <f t="shared" si="144"/>
        <v>0</v>
      </c>
      <c r="BL138" s="37">
        <f t="shared" si="145"/>
        <v>0</v>
      </c>
      <c r="BM138" s="37">
        <f t="shared" si="146"/>
        <v>0</v>
      </c>
      <c r="BN138" s="37">
        <f t="shared" si="147"/>
        <v>0</v>
      </c>
      <c r="BO138" s="37">
        <f t="shared" si="148"/>
        <v>0</v>
      </c>
      <c r="BP138" s="37">
        <f t="shared" si="149"/>
        <v>0</v>
      </c>
      <c r="BQ138" s="37">
        <f t="shared" si="150"/>
        <v>0</v>
      </c>
      <c r="BR138" s="37">
        <f t="shared" si="151"/>
        <v>0</v>
      </c>
      <c r="BS138" s="37">
        <f t="shared" si="152"/>
        <v>0</v>
      </c>
      <c r="BT138" s="37">
        <f t="shared" si="153"/>
        <v>0</v>
      </c>
      <c r="BU138" s="37">
        <f t="shared" si="154"/>
        <v>0</v>
      </c>
      <c r="BV138" s="37">
        <f t="shared" si="155"/>
        <v>0</v>
      </c>
      <c r="BW138" s="37">
        <f t="shared" si="156"/>
        <v>0</v>
      </c>
      <c r="BX138" s="37">
        <f t="shared" si="157"/>
        <v>0</v>
      </c>
      <c r="BY138" s="37">
        <f t="shared" si="158"/>
        <v>0</v>
      </c>
      <c r="BZ138" s="37">
        <f t="shared" si="159"/>
        <v>0</v>
      </c>
      <c r="CA138" s="37">
        <f t="shared" si="160"/>
        <v>0</v>
      </c>
      <c r="CB138" s="37">
        <f t="shared" si="161"/>
        <v>0</v>
      </c>
      <c r="CC138" s="37">
        <f t="shared" si="162"/>
        <v>0</v>
      </c>
      <c r="CD138" s="37">
        <f t="shared" si="163"/>
        <v>0</v>
      </c>
      <c r="CE138" s="37">
        <f t="shared" si="164"/>
        <v>0</v>
      </c>
      <c r="CF138" s="37">
        <f t="shared" si="165"/>
        <v>0</v>
      </c>
      <c r="CG138" s="37">
        <f t="shared" si="166"/>
        <v>0</v>
      </c>
      <c r="CH138" s="37"/>
      <c r="CI138" s="37">
        <f t="shared" ca="1" si="167"/>
        <v>0</v>
      </c>
      <c r="CJ138" s="37">
        <f t="shared" ca="1" si="168"/>
        <v>0</v>
      </c>
      <c r="CK138" s="37">
        <f t="shared" ca="1" si="169"/>
        <v>0</v>
      </c>
      <c r="CL138" s="37">
        <f t="shared" ca="1" si="170"/>
        <v>0</v>
      </c>
      <c r="CM138" s="37">
        <f t="shared" ca="1" si="171"/>
        <v>0</v>
      </c>
      <c r="CN138" s="37">
        <f t="shared" ca="1" si="172"/>
        <v>0</v>
      </c>
      <c r="CO138" s="37">
        <f t="shared" ca="1" si="173"/>
        <v>0</v>
      </c>
      <c r="CP138" s="37">
        <f t="shared" ca="1" si="174"/>
        <v>0</v>
      </c>
      <c r="CQ138" s="37">
        <f t="shared" ca="1" si="175"/>
        <v>0</v>
      </c>
      <c r="CR138" s="37">
        <f t="shared" ca="1" si="176"/>
        <v>0</v>
      </c>
      <c r="CS138" s="37">
        <f t="shared" ca="1" si="177"/>
        <v>0</v>
      </c>
      <c r="CT138" s="37">
        <f t="shared" ca="1" si="178"/>
        <v>0</v>
      </c>
      <c r="CU138" s="37">
        <f t="shared" ca="1" si="179"/>
        <v>0</v>
      </c>
      <c r="CV138" s="37">
        <f t="shared" ca="1" si="180"/>
        <v>0</v>
      </c>
      <c r="CW138" s="37">
        <f t="shared" ca="1" si="181"/>
        <v>0</v>
      </c>
      <c r="CX138" s="37">
        <f t="shared" ca="1" si="182"/>
        <v>0</v>
      </c>
      <c r="CY138" s="37">
        <f t="shared" ca="1" si="183"/>
        <v>0</v>
      </c>
      <c r="CZ138" s="37">
        <f t="shared" ca="1" si="184"/>
        <v>0</v>
      </c>
      <c r="DA138" s="37">
        <f t="shared" ca="1" si="185"/>
        <v>0</v>
      </c>
      <c r="DB138" s="37">
        <f t="shared" ca="1" si="186"/>
        <v>0</v>
      </c>
      <c r="DC138" s="37">
        <f t="shared" ca="1" si="187"/>
        <v>0</v>
      </c>
      <c r="DD138" s="37">
        <f t="shared" ca="1" si="188"/>
        <v>0</v>
      </c>
      <c r="DE138" s="37">
        <f t="shared" ca="1" si="189"/>
        <v>0</v>
      </c>
      <c r="DF138" s="37">
        <f t="shared" ca="1" si="190"/>
        <v>0</v>
      </c>
      <c r="DG138" s="37">
        <f t="shared" ca="1" si="191"/>
        <v>0</v>
      </c>
      <c r="DH138" s="37">
        <f t="shared" ca="1" si="192"/>
        <v>0</v>
      </c>
      <c r="DI138" s="37">
        <f t="shared" ca="1" si="193"/>
        <v>0</v>
      </c>
      <c r="DJ138" s="37">
        <f t="shared" ca="1" si="194"/>
        <v>0</v>
      </c>
      <c r="DK138" s="37">
        <f t="shared" ca="1" si="195"/>
        <v>0</v>
      </c>
      <c r="DL138" s="37">
        <f t="shared" ca="1" si="196"/>
        <v>0</v>
      </c>
    </row>
    <row r="139" spans="5:116" ht="14.65" thickBot="1" x14ac:dyDescent="0.5">
      <c r="E139" s="16"/>
      <c r="F139" s="16"/>
      <c r="G139" s="18"/>
      <c r="H139" s="18"/>
      <c r="I139" s="18"/>
      <c r="J139" s="18"/>
      <c r="K139" s="18"/>
      <c r="T139" s="20">
        <v>131</v>
      </c>
      <c r="U139" s="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 t="s">
        <v>141</v>
      </c>
      <c r="AW139" s="2" t="s">
        <v>141</v>
      </c>
      <c r="AX139" s="2" t="s">
        <v>141</v>
      </c>
      <c r="AY139" s="2" t="s">
        <v>141</v>
      </c>
      <c r="AZ139" s="39">
        <f t="shared" ca="1" si="197"/>
        <v>0</v>
      </c>
      <c r="BA139" s="136"/>
      <c r="BB139" s="132"/>
      <c r="BD139" s="37">
        <f t="shared" si="137"/>
        <v>0</v>
      </c>
      <c r="BE139" s="37">
        <f t="shared" si="138"/>
        <v>0</v>
      </c>
      <c r="BF139" s="37">
        <f t="shared" si="139"/>
        <v>0</v>
      </c>
      <c r="BG139" s="37">
        <f t="shared" si="140"/>
        <v>0</v>
      </c>
      <c r="BH139" s="37">
        <f t="shared" si="141"/>
        <v>0</v>
      </c>
      <c r="BI139" s="37">
        <f t="shared" si="142"/>
        <v>0</v>
      </c>
      <c r="BJ139" s="37">
        <f t="shared" si="143"/>
        <v>0</v>
      </c>
      <c r="BK139" s="37">
        <f t="shared" si="144"/>
        <v>0</v>
      </c>
      <c r="BL139" s="37">
        <f t="shared" si="145"/>
        <v>0</v>
      </c>
      <c r="BM139" s="37">
        <f t="shared" si="146"/>
        <v>0</v>
      </c>
      <c r="BN139" s="37">
        <f t="shared" si="147"/>
        <v>0</v>
      </c>
      <c r="BO139" s="37">
        <f t="shared" si="148"/>
        <v>0</v>
      </c>
      <c r="BP139" s="37">
        <f t="shared" si="149"/>
        <v>0</v>
      </c>
      <c r="BQ139" s="37">
        <f t="shared" si="150"/>
        <v>0</v>
      </c>
      <c r="BR139" s="37">
        <f t="shared" si="151"/>
        <v>0</v>
      </c>
      <c r="BS139" s="37">
        <f t="shared" si="152"/>
        <v>0</v>
      </c>
      <c r="BT139" s="37">
        <f t="shared" si="153"/>
        <v>0</v>
      </c>
      <c r="BU139" s="37">
        <f t="shared" si="154"/>
        <v>0</v>
      </c>
      <c r="BV139" s="37">
        <f t="shared" si="155"/>
        <v>0</v>
      </c>
      <c r="BW139" s="37">
        <f t="shared" si="156"/>
        <v>0</v>
      </c>
      <c r="BX139" s="37">
        <f t="shared" si="157"/>
        <v>0</v>
      </c>
      <c r="BY139" s="37">
        <f t="shared" si="158"/>
        <v>0</v>
      </c>
      <c r="BZ139" s="37">
        <f t="shared" si="159"/>
        <v>0</v>
      </c>
      <c r="CA139" s="37">
        <f t="shared" si="160"/>
        <v>0</v>
      </c>
      <c r="CB139" s="37">
        <f t="shared" si="161"/>
        <v>0</v>
      </c>
      <c r="CC139" s="37">
        <f t="shared" si="162"/>
        <v>0</v>
      </c>
      <c r="CD139" s="37">
        <f t="shared" si="163"/>
        <v>0</v>
      </c>
      <c r="CE139" s="37">
        <f t="shared" si="164"/>
        <v>0</v>
      </c>
      <c r="CF139" s="37">
        <f t="shared" si="165"/>
        <v>0</v>
      </c>
      <c r="CG139" s="37">
        <f t="shared" si="166"/>
        <v>0</v>
      </c>
      <c r="CH139" s="37"/>
      <c r="CI139" s="37">
        <f t="shared" ca="1" si="167"/>
        <v>0</v>
      </c>
      <c r="CJ139" s="37">
        <f t="shared" ca="1" si="168"/>
        <v>0</v>
      </c>
      <c r="CK139" s="37">
        <f t="shared" ca="1" si="169"/>
        <v>0</v>
      </c>
      <c r="CL139" s="37">
        <f t="shared" ca="1" si="170"/>
        <v>0</v>
      </c>
      <c r="CM139" s="37">
        <f t="shared" ca="1" si="171"/>
        <v>0</v>
      </c>
      <c r="CN139" s="37">
        <f t="shared" ca="1" si="172"/>
        <v>0</v>
      </c>
      <c r="CO139" s="37">
        <f t="shared" ca="1" si="173"/>
        <v>0</v>
      </c>
      <c r="CP139" s="37">
        <f t="shared" ca="1" si="174"/>
        <v>0</v>
      </c>
      <c r="CQ139" s="37">
        <f t="shared" ca="1" si="175"/>
        <v>0</v>
      </c>
      <c r="CR139" s="37">
        <f t="shared" ca="1" si="176"/>
        <v>0</v>
      </c>
      <c r="CS139" s="37">
        <f t="shared" ca="1" si="177"/>
        <v>0</v>
      </c>
      <c r="CT139" s="37">
        <f t="shared" ca="1" si="178"/>
        <v>0</v>
      </c>
      <c r="CU139" s="37">
        <f t="shared" ca="1" si="179"/>
        <v>0</v>
      </c>
      <c r="CV139" s="37">
        <f t="shared" ca="1" si="180"/>
        <v>0</v>
      </c>
      <c r="CW139" s="37">
        <f t="shared" ca="1" si="181"/>
        <v>0</v>
      </c>
      <c r="CX139" s="37">
        <f t="shared" ca="1" si="182"/>
        <v>0</v>
      </c>
      <c r="CY139" s="37">
        <f t="shared" ca="1" si="183"/>
        <v>0</v>
      </c>
      <c r="CZ139" s="37">
        <f t="shared" ca="1" si="184"/>
        <v>0</v>
      </c>
      <c r="DA139" s="37">
        <f t="shared" ca="1" si="185"/>
        <v>0</v>
      </c>
      <c r="DB139" s="37">
        <f t="shared" ca="1" si="186"/>
        <v>0</v>
      </c>
      <c r="DC139" s="37">
        <f t="shared" ca="1" si="187"/>
        <v>0</v>
      </c>
      <c r="DD139" s="37">
        <f t="shared" ca="1" si="188"/>
        <v>0</v>
      </c>
      <c r="DE139" s="37">
        <f t="shared" ca="1" si="189"/>
        <v>0</v>
      </c>
      <c r="DF139" s="37">
        <f t="shared" ca="1" si="190"/>
        <v>0</v>
      </c>
      <c r="DG139" s="37">
        <f t="shared" ca="1" si="191"/>
        <v>0</v>
      </c>
      <c r="DH139" s="37">
        <f t="shared" ca="1" si="192"/>
        <v>0</v>
      </c>
      <c r="DI139" s="37">
        <f t="shared" ca="1" si="193"/>
        <v>0</v>
      </c>
      <c r="DJ139" s="37">
        <f t="shared" ca="1" si="194"/>
        <v>0</v>
      </c>
      <c r="DK139" s="37">
        <f t="shared" ca="1" si="195"/>
        <v>0</v>
      </c>
      <c r="DL139" s="37">
        <f t="shared" ca="1" si="196"/>
        <v>0</v>
      </c>
    </row>
    <row r="140" spans="5:116" ht="14.65" thickBot="1" x14ac:dyDescent="0.5">
      <c r="E140" s="16"/>
      <c r="F140" s="16"/>
      <c r="G140" s="18"/>
      <c r="H140" s="18"/>
      <c r="I140" s="18"/>
      <c r="J140" s="18"/>
      <c r="K140" s="18"/>
      <c r="T140" s="20">
        <v>132</v>
      </c>
      <c r="U140" s="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 t="s">
        <v>141</v>
      </c>
      <c r="AW140" s="2" t="s">
        <v>141</v>
      </c>
      <c r="AX140" s="2" t="s">
        <v>141</v>
      </c>
      <c r="AY140" s="2" t="s">
        <v>141</v>
      </c>
      <c r="AZ140" s="39">
        <f t="shared" ca="1" si="197"/>
        <v>0</v>
      </c>
      <c r="BA140" s="136"/>
      <c r="BB140" s="132"/>
      <c r="BD140" s="37">
        <f t="shared" si="137"/>
        <v>0</v>
      </c>
      <c r="BE140" s="37">
        <f t="shared" si="138"/>
        <v>0</v>
      </c>
      <c r="BF140" s="37">
        <f t="shared" si="139"/>
        <v>0</v>
      </c>
      <c r="BG140" s="37">
        <f t="shared" si="140"/>
        <v>0</v>
      </c>
      <c r="BH140" s="37">
        <f t="shared" si="141"/>
        <v>0</v>
      </c>
      <c r="BI140" s="37">
        <f t="shared" si="142"/>
        <v>0</v>
      </c>
      <c r="BJ140" s="37">
        <f t="shared" si="143"/>
        <v>0</v>
      </c>
      <c r="BK140" s="37">
        <f t="shared" si="144"/>
        <v>0</v>
      </c>
      <c r="BL140" s="37">
        <f t="shared" si="145"/>
        <v>0</v>
      </c>
      <c r="BM140" s="37">
        <f t="shared" si="146"/>
        <v>0</v>
      </c>
      <c r="BN140" s="37">
        <f t="shared" si="147"/>
        <v>0</v>
      </c>
      <c r="BO140" s="37">
        <f t="shared" si="148"/>
        <v>0</v>
      </c>
      <c r="BP140" s="37">
        <f t="shared" si="149"/>
        <v>0</v>
      </c>
      <c r="BQ140" s="37">
        <f t="shared" si="150"/>
        <v>0</v>
      </c>
      <c r="BR140" s="37">
        <f t="shared" si="151"/>
        <v>0</v>
      </c>
      <c r="BS140" s="37">
        <f t="shared" si="152"/>
        <v>0</v>
      </c>
      <c r="BT140" s="37">
        <f t="shared" si="153"/>
        <v>0</v>
      </c>
      <c r="BU140" s="37">
        <f t="shared" si="154"/>
        <v>0</v>
      </c>
      <c r="BV140" s="37">
        <f t="shared" si="155"/>
        <v>0</v>
      </c>
      <c r="BW140" s="37">
        <f t="shared" si="156"/>
        <v>0</v>
      </c>
      <c r="BX140" s="37">
        <f t="shared" si="157"/>
        <v>0</v>
      </c>
      <c r="BY140" s="37">
        <f t="shared" si="158"/>
        <v>0</v>
      </c>
      <c r="BZ140" s="37">
        <f t="shared" si="159"/>
        <v>0</v>
      </c>
      <c r="CA140" s="37">
        <f t="shared" si="160"/>
        <v>0</v>
      </c>
      <c r="CB140" s="37">
        <f t="shared" si="161"/>
        <v>0</v>
      </c>
      <c r="CC140" s="37">
        <f t="shared" si="162"/>
        <v>0</v>
      </c>
      <c r="CD140" s="37">
        <f t="shared" si="163"/>
        <v>0</v>
      </c>
      <c r="CE140" s="37">
        <f t="shared" si="164"/>
        <v>0</v>
      </c>
      <c r="CF140" s="37">
        <f t="shared" si="165"/>
        <v>0</v>
      </c>
      <c r="CG140" s="37">
        <f t="shared" si="166"/>
        <v>0</v>
      </c>
      <c r="CH140" s="37"/>
      <c r="CI140" s="37">
        <f t="shared" ca="1" si="167"/>
        <v>0</v>
      </c>
      <c r="CJ140" s="37">
        <f t="shared" ca="1" si="168"/>
        <v>0</v>
      </c>
      <c r="CK140" s="37">
        <f t="shared" ca="1" si="169"/>
        <v>0</v>
      </c>
      <c r="CL140" s="37">
        <f t="shared" ca="1" si="170"/>
        <v>0</v>
      </c>
      <c r="CM140" s="37">
        <f t="shared" ca="1" si="171"/>
        <v>0</v>
      </c>
      <c r="CN140" s="37">
        <f t="shared" ca="1" si="172"/>
        <v>0</v>
      </c>
      <c r="CO140" s="37">
        <f t="shared" ca="1" si="173"/>
        <v>0</v>
      </c>
      <c r="CP140" s="37">
        <f t="shared" ca="1" si="174"/>
        <v>0</v>
      </c>
      <c r="CQ140" s="37">
        <f t="shared" ca="1" si="175"/>
        <v>0</v>
      </c>
      <c r="CR140" s="37">
        <f t="shared" ca="1" si="176"/>
        <v>0</v>
      </c>
      <c r="CS140" s="37">
        <f t="shared" ca="1" si="177"/>
        <v>0</v>
      </c>
      <c r="CT140" s="37">
        <f t="shared" ca="1" si="178"/>
        <v>0</v>
      </c>
      <c r="CU140" s="37">
        <f t="shared" ca="1" si="179"/>
        <v>0</v>
      </c>
      <c r="CV140" s="37">
        <f t="shared" ca="1" si="180"/>
        <v>0</v>
      </c>
      <c r="CW140" s="37">
        <f t="shared" ca="1" si="181"/>
        <v>0</v>
      </c>
      <c r="CX140" s="37">
        <f t="shared" ca="1" si="182"/>
        <v>0</v>
      </c>
      <c r="CY140" s="37">
        <f t="shared" ca="1" si="183"/>
        <v>0</v>
      </c>
      <c r="CZ140" s="37">
        <f t="shared" ca="1" si="184"/>
        <v>0</v>
      </c>
      <c r="DA140" s="37">
        <f t="shared" ca="1" si="185"/>
        <v>0</v>
      </c>
      <c r="DB140" s="37">
        <f t="shared" ca="1" si="186"/>
        <v>0</v>
      </c>
      <c r="DC140" s="37">
        <f t="shared" ca="1" si="187"/>
        <v>0</v>
      </c>
      <c r="DD140" s="37">
        <f t="shared" ca="1" si="188"/>
        <v>0</v>
      </c>
      <c r="DE140" s="37">
        <f t="shared" ca="1" si="189"/>
        <v>0</v>
      </c>
      <c r="DF140" s="37">
        <f t="shared" ca="1" si="190"/>
        <v>0</v>
      </c>
      <c r="DG140" s="37">
        <f t="shared" ca="1" si="191"/>
        <v>0</v>
      </c>
      <c r="DH140" s="37">
        <f t="shared" ca="1" si="192"/>
        <v>0</v>
      </c>
      <c r="DI140" s="37">
        <f t="shared" ca="1" si="193"/>
        <v>0</v>
      </c>
      <c r="DJ140" s="37">
        <f t="shared" ca="1" si="194"/>
        <v>0</v>
      </c>
      <c r="DK140" s="37">
        <f t="shared" ca="1" si="195"/>
        <v>0</v>
      </c>
      <c r="DL140" s="37">
        <f t="shared" ca="1" si="196"/>
        <v>0</v>
      </c>
    </row>
    <row r="141" spans="5:116" ht="14.65" thickBot="1" x14ac:dyDescent="0.5">
      <c r="E141" s="16"/>
      <c r="T141" s="20">
        <v>133</v>
      </c>
      <c r="U141" s="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 t="s">
        <v>141</v>
      </c>
      <c r="AW141" s="2" t="s">
        <v>141</v>
      </c>
      <c r="AX141" s="2" t="s">
        <v>141</v>
      </c>
      <c r="AY141" s="2" t="s">
        <v>141</v>
      </c>
      <c r="AZ141" s="39">
        <f t="shared" ca="1" si="197"/>
        <v>0</v>
      </c>
      <c r="BA141" s="136"/>
      <c r="BB141" s="132"/>
      <c r="BD141" s="37">
        <f t="shared" si="137"/>
        <v>0</v>
      </c>
      <c r="BE141" s="37">
        <f t="shared" si="138"/>
        <v>0</v>
      </c>
      <c r="BF141" s="37">
        <f t="shared" si="139"/>
        <v>0</v>
      </c>
      <c r="BG141" s="37">
        <f t="shared" si="140"/>
        <v>0</v>
      </c>
      <c r="BH141" s="37">
        <f t="shared" si="141"/>
        <v>0</v>
      </c>
      <c r="BI141" s="37">
        <f t="shared" si="142"/>
        <v>0</v>
      </c>
      <c r="BJ141" s="37">
        <f t="shared" si="143"/>
        <v>0</v>
      </c>
      <c r="BK141" s="37">
        <f t="shared" si="144"/>
        <v>0</v>
      </c>
      <c r="BL141" s="37">
        <f t="shared" si="145"/>
        <v>0</v>
      </c>
      <c r="BM141" s="37">
        <f t="shared" si="146"/>
        <v>0</v>
      </c>
      <c r="BN141" s="37">
        <f t="shared" si="147"/>
        <v>0</v>
      </c>
      <c r="BO141" s="37">
        <f t="shared" si="148"/>
        <v>0</v>
      </c>
      <c r="BP141" s="37">
        <f t="shared" si="149"/>
        <v>0</v>
      </c>
      <c r="BQ141" s="37">
        <f t="shared" si="150"/>
        <v>0</v>
      </c>
      <c r="BR141" s="37">
        <f t="shared" si="151"/>
        <v>0</v>
      </c>
      <c r="BS141" s="37">
        <f t="shared" si="152"/>
        <v>0</v>
      </c>
      <c r="BT141" s="37">
        <f t="shared" si="153"/>
        <v>0</v>
      </c>
      <c r="BU141" s="37">
        <f t="shared" si="154"/>
        <v>0</v>
      </c>
      <c r="BV141" s="37">
        <f t="shared" si="155"/>
        <v>0</v>
      </c>
      <c r="BW141" s="37">
        <f t="shared" si="156"/>
        <v>0</v>
      </c>
      <c r="BX141" s="37">
        <f t="shared" si="157"/>
        <v>0</v>
      </c>
      <c r="BY141" s="37">
        <f t="shared" si="158"/>
        <v>0</v>
      </c>
      <c r="BZ141" s="37">
        <f t="shared" si="159"/>
        <v>0</v>
      </c>
      <c r="CA141" s="37">
        <f t="shared" si="160"/>
        <v>0</v>
      </c>
      <c r="CB141" s="37">
        <f t="shared" si="161"/>
        <v>0</v>
      </c>
      <c r="CC141" s="37">
        <f t="shared" si="162"/>
        <v>0</v>
      </c>
      <c r="CD141" s="37">
        <f t="shared" si="163"/>
        <v>0</v>
      </c>
      <c r="CE141" s="37">
        <f t="shared" si="164"/>
        <v>0</v>
      </c>
      <c r="CF141" s="37">
        <f t="shared" si="165"/>
        <v>0</v>
      </c>
      <c r="CG141" s="37">
        <f t="shared" si="166"/>
        <v>0</v>
      </c>
      <c r="CH141" s="37"/>
      <c r="CI141" s="37">
        <f t="shared" ca="1" si="167"/>
        <v>0</v>
      </c>
      <c r="CJ141" s="37">
        <f t="shared" ca="1" si="168"/>
        <v>0</v>
      </c>
      <c r="CK141" s="37">
        <f t="shared" ca="1" si="169"/>
        <v>0</v>
      </c>
      <c r="CL141" s="37">
        <f t="shared" ca="1" si="170"/>
        <v>0</v>
      </c>
      <c r="CM141" s="37">
        <f t="shared" ca="1" si="171"/>
        <v>0</v>
      </c>
      <c r="CN141" s="37">
        <f t="shared" ca="1" si="172"/>
        <v>0</v>
      </c>
      <c r="CO141" s="37">
        <f t="shared" ca="1" si="173"/>
        <v>0</v>
      </c>
      <c r="CP141" s="37">
        <f t="shared" ca="1" si="174"/>
        <v>0</v>
      </c>
      <c r="CQ141" s="37">
        <f t="shared" ca="1" si="175"/>
        <v>0</v>
      </c>
      <c r="CR141" s="37">
        <f t="shared" ca="1" si="176"/>
        <v>0</v>
      </c>
      <c r="CS141" s="37">
        <f t="shared" ca="1" si="177"/>
        <v>0</v>
      </c>
      <c r="CT141" s="37">
        <f t="shared" ca="1" si="178"/>
        <v>0</v>
      </c>
      <c r="CU141" s="37">
        <f t="shared" ca="1" si="179"/>
        <v>0</v>
      </c>
      <c r="CV141" s="37">
        <f t="shared" ca="1" si="180"/>
        <v>0</v>
      </c>
      <c r="CW141" s="37">
        <f t="shared" ca="1" si="181"/>
        <v>0</v>
      </c>
      <c r="CX141" s="37">
        <f t="shared" ca="1" si="182"/>
        <v>0</v>
      </c>
      <c r="CY141" s="37">
        <f t="shared" ca="1" si="183"/>
        <v>0</v>
      </c>
      <c r="CZ141" s="37">
        <f t="shared" ca="1" si="184"/>
        <v>0</v>
      </c>
      <c r="DA141" s="37">
        <f t="shared" ca="1" si="185"/>
        <v>0</v>
      </c>
      <c r="DB141" s="37">
        <f t="shared" ca="1" si="186"/>
        <v>0</v>
      </c>
      <c r="DC141" s="37">
        <f t="shared" ca="1" si="187"/>
        <v>0</v>
      </c>
      <c r="DD141" s="37">
        <f t="shared" ca="1" si="188"/>
        <v>0</v>
      </c>
      <c r="DE141" s="37">
        <f t="shared" ca="1" si="189"/>
        <v>0</v>
      </c>
      <c r="DF141" s="37">
        <f t="shared" ca="1" si="190"/>
        <v>0</v>
      </c>
      <c r="DG141" s="37">
        <f t="shared" ca="1" si="191"/>
        <v>0</v>
      </c>
      <c r="DH141" s="37">
        <f t="shared" ca="1" si="192"/>
        <v>0</v>
      </c>
      <c r="DI141" s="37">
        <f t="shared" ca="1" si="193"/>
        <v>0</v>
      </c>
      <c r="DJ141" s="37">
        <f t="shared" ca="1" si="194"/>
        <v>0</v>
      </c>
      <c r="DK141" s="37">
        <f t="shared" ca="1" si="195"/>
        <v>0</v>
      </c>
      <c r="DL141" s="37">
        <f t="shared" ca="1" si="196"/>
        <v>0</v>
      </c>
    </row>
    <row r="142" spans="5:116" ht="14.65" thickBot="1" x14ac:dyDescent="0.5">
      <c r="E142" s="16"/>
      <c r="T142" s="20">
        <v>134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 t="s">
        <v>141</v>
      </c>
      <c r="AW142" s="1" t="s">
        <v>141</v>
      </c>
      <c r="AX142" s="1" t="s">
        <v>141</v>
      </c>
      <c r="AY142" s="1" t="s">
        <v>141</v>
      </c>
      <c r="AZ142" s="39">
        <f t="shared" ca="1" si="197"/>
        <v>0</v>
      </c>
      <c r="BA142" s="136"/>
      <c r="BB142" s="132"/>
      <c r="BD142" s="37">
        <f t="shared" si="137"/>
        <v>0</v>
      </c>
      <c r="BE142" s="37">
        <f t="shared" si="138"/>
        <v>0</v>
      </c>
      <c r="BF142" s="37">
        <f t="shared" si="139"/>
        <v>0</v>
      </c>
      <c r="BG142" s="37">
        <f t="shared" si="140"/>
        <v>0</v>
      </c>
      <c r="BH142" s="37">
        <f t="shared" si="141"/>
        <v>0</v>
      </c>
      <c r="BI142" s="37">
        <f t="shared" si="142"/>
        <v>0</v>
      </c>
      <c r="BJ142" s="37">
        <f t="shared" si="143"/>
        <v>0</v>
      </c>
      <c r="BK142" s="37">
        <f t="shared" si="144"/>
        <v>0</v>
      </c>
      <c r="BL142" s="37">
        <f t="shared" si="145"/>
        <v>0</v>
      </c>
      <c r="BM142" s="37">
        <f t="shared" si="146"/>
        <v>0</v>
      </c>
      <c r="BN142" s="37">
        <f t="shared" si="147"/>
        <v>0</v>
      </c>
      <c r="BO142" s="37">
        <f t="shared" si="148"/>
        <v>0</v>
      </c>
      <c r="BP142" s="37">
        <f t="shared" si="149"/>
        <v>0</v>
      </c>
      <c r="BQ142" s="37">
        <f t="shared" si="150"/>
        <v>0</v>
      </c>
      <c r="BR142" s="37">
        <f t="shared" si="151"/>
        <v>0</v>
      </c>
      <c r="BS142" s="37">
        <f t="shared" si="152"/>
        <v>0</v>
      </c>
      <c r="BT142" s="37">
        <f t="shared" si="153"/>
        <v>0</v>
      </c>
      <c r="BU142" s="37">
        <f t="shared" si="154"/>
        <v>0</v>
      </c>
      <c r="BV142" s="37">
        <f t="shared" si="155"/>
        <v>0</v>
      </c>
      <c r="BW142" s="37">
        <f t="shared" si="156"/>
        <v>0</v>
      </c>
      <c r="BX142" s="37">
        <f t="shared" si="157"/>
        <v>0</v>
      </c>
      <c r="BY142" s="37">
        <f t="shared" si="158"/>
        <v>0</v>
      </c>
      <c r="BZ142" s="37">
        <f t="shared" si="159"/>
        <v>0</v>
      </c>
      <c r="CA142" s="37">
        <f t="shared" si="160"/>
        <v>0</v>
      </c>
      <c r="CB142" s="37">
        <f t="shared" si="161"/>
        <v>0</v>
      </c>
      <c r="CC142" s="37">
        <f t="shared" si="162"/>
        <v>0</v>
      </c>
      <c r="CD142" s="37">
        <f t="shared" si="163"/>
        <v>0</v>
      </c>
      <c r="CE142" s="37">
        <f t="shared" si="164"/>
        <v>0</v>
      </c>
      <c r="CF142" s="37">
        <f t="shared" si="165"/>
        <v>0</v>
      </c>
      <c r="CG142" s="37">
        <f t="shared" si="166"/>
        <v>0</v>
      </c>
      <c r="CH142" s="37"/>
      <c r="CI142" s="37">
        <f t="shared" ca="1" si="167"/>
        <v>0</v>
      </c>
      <c r="CJ142" s="37">
        <f t="shared" ca="1" si="168"/>
        <v>0</v>
      </c>
      <c r="CK142" s="37">
        <f t="shared" ca="1" si="169"/>
        <v>0</v>
      </c>
      <c r="CL142" s="37">
        <f t="shared" ca="1" si="170"/>
        <v>0</v>
      </c>
      <c r="CM142" s="37">
        <f t="shared" ca="1" si="171"/>
        <v>0</v>
      </c>
      <c r="CN142" s="37">
        <f t="shared" ca="1" si="172"/>
        <v>0</v>
      </c>
      <c r="CO142" s="37">
        <f t="shared" ca="1" si="173"/>
        <v>0</v>
      </c>
      <c r="CP142" s="37">
        <f t="shared" ca="1" si="174"/>
        <v>0</v>
      </c>
      <c r="CQ142" s="37">
        <f t="shared" ca="1" si="175"/>
        <v>0</v>
      </c>
      <c r="CR142" s="37">
        <f t="shared" ca="1" si="176"/>
        <v>0</v>
      </c>
      <c r="CS142" s="37">
        <f t="shared" ca="1" si="177"/>
        <v>0</v>
      </c>
      <c r="CT142" s="37">
        <f t="shared" ca="1" si="178"/>
        <v>0</v>
      </c>
      <c r="CU142" s="37">
        <f t="shared" ca="1" si="179"/>
        <v>0</v>
      </c>
      <c r="CV142" s="37">
        <f t="shared" ca="1" si="180"/>
        <v>0</v>
      </c>
      <c r="CW142" s="37">
        <f t="shared" ca="1" si="181"/>
        <v>0</v>
      </c>
      <c r="CX142" s="37">
        <f t="shared" ca="1" si="182"/>
        <v>0</v>
      </c>
      <c r="CY142" s="37">
        <f t="shared" ca="1" si="183"/>
        <v>0</v>
      </c>
      <c r="CZ142" s="37">
        <f t="shared" ca="1" si="184"/>
        <v>0</v>
      </c>
      <c r="DA142" s="37">
        <f t="shared" ca="1" si="185"/>
        <v>0</v>
      </c>
      <c r="DB142" s="37">
        <f t="shared" ca="1" si="186"/>
        <v>0</v>
      </c>
      <c r="DC142" s="37">
        <f t="shared" ca="1" si="187"/>
        <v>0</v>
      </c>
      <c r="DD142" s="37">
        <f t="shared" ca="1" si="188"/>
        <v>0</v>
      </c>
      <c r="DE142" s="37">
        <f t="shared" ca="1" si="189"/>
        <v>0</v>
      </c>
      <c r="DF142" s="37">
        <f t="shared" ca="1" si="190"/>
        <v>0</v>
      </c>
      <c r="DG142" s="37">
        <f t="shared" ca="1" si="191"/>
        <v>0</v>
      </c>
      <c r="DH142" s="37">
        <f t="shared" ca="1" si="192"/>
        <v>0</v>
      </c>
      <c r="DI142" s="37">
        <f t="shared" ca="1" si="193"/>
        <v>0</v>
      </c>
      <c r="DJ142" s="37">
        <f t="shared" ca="1" si="194"/>
        <v>0</v>
      </c>
      <c r="DK142" s="37">
        <f t="shared" ca="1" si="195"/>
        <v>0</v>
      </c>
      <c r="DL142" s="37">
        <f t="shared" ca="1" si="196"/>
        <v>0</v>
      </c>
    </row>
    <row r="143" spans="5:116" ht="14.65" thickBot="1" x14ac:dyDescent="0.5">
      <c r="E143" s="16"/>
      <c r="T143" s="20">
        <v>135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 t="s">
        <v>141</v>
      </c>
      <c r="AW143" s="1" t="s">
        <v>141</v>
      </c>
      <c r="AX143" s="1" t="s">
        <v>141</v>
      </c>
      <c r="AY143" s="1" t="s">
        <v>141</v>
      </c>
      <c r="AZ143" s="39">
        <f t="shared" ca="1" si="197"/>
        <v>0</v>
      </c>
      <c r="BA143" s="136"/>
      <c r="BB143" s="132"/>
      <c r="BD143" s="37">
        <f t="shared" si="137"/>
        <v>0</v>
      </c>
      <c r="BE143" s="37">
        <f t="shared" si="138"/>
        <v>0</v>
      </c>
      <c r="BF143" s="37">
        <f t="shared" si="139"/>
        <v>0</v>
      </c>
      <c r="BG143" s="37">
        <f t="shared" si="140"/>
        <v>0</v>
      </c>
      <c r="BH143" s="37">
        <f t="shared" si="141"/>
        <v>0</v>
      </c>
      <c r="BI143" s="37">
        <f t="shared" si="142"/>
        <v>0</v>
      </c>
      <c r="BJ143" s="37">
        <f t="shared" si="143"/>
        <v>0</v>
      </c>
      <c r="BK143" s="37">
        <f t="shared" si="144"/>
        <v>0</v>
      </c>
      <c r="BL143" s="37">
        <f t="shared" si="145"/>
        <v>0</v>
      </c>
      <c r="BM143" s="37">
        <f t="shared" si="146"/>
        <v>0</v>
      </c>
      <c r="BN143" s="37">
        <f t="shared" si="147"/>
        <v>0</v>
      </c>
      <c r="BO143" s="37">
        <f t="shared" si="148"/>
        <v>0</v>
      </c>
      <c r="BP143" s="37">
        <f t="shared" si="149"/>
        <v>0</v>
      </c>
      <c r="BQ143" s="37">
        <f t="shared" si="150"/>
        <v>0</v>
      </c>
      <c r="BR143" s="37">
        <f t="shared" si="151"/>
        <v>0</v>
      </c>
      <c r="BS143" s="37">
        <f t="shared" si="152"/>
        <v>0</v>
      </c>
      <c r="BT143" s="37">
        <f t="shared" si="153"/>
        <v>0</v>
      </c>
      <c r="BU143" s="37">
        <f t="shared" si="154"/>
        <v>0</v>
      </c>
      <c r="BV143" s="37">
        <f t="shared" si="155"/>
        <v>0</v>
      </c>
      <c r="BW143" s="37">
        <f t="shared" si="156"/>
        <v>0</v>
      </c>
      <c r="BX143" s="37">
        <f t="shared" si="157"/>
        <v>0</v>
      </c>
      <c r="BY143" s="37">
        <f t="shared" si="158"/>
        <v>0</v>
      </c>
      <c r="BZ143" s="37">
        <f t="shared" si="159"/>
        <v>0</v>
      </c>
      <c r="CA143" s="37">
        <f t="shared" si="160"/>
        <v>0</v>
      </c>
      <c r="CB143" s="37">
        <f t="shared" si="161"/>
        <v>0</v>
      </c>
      <c r="CC143" s="37">
        <f t="shared" si="162"/>
        <v>0</v>
      </c>
      <c r="CD143" s="37">
        <f t="shared" si="163"/>
        <v>0</v>
      </c>
      <c r="CE143" s="37">
        <f t="shared" si="164"/>
        <v>0</v>
      </c>
      <c r="CF143" s="37">
        <f t="shared" si="165"/>
        <v>0</v>
      </c>
      <c r="CG143" s="37">
        <f t="shared" si="166"/>
        <v>0</v>
      </c>
      <c r="CH143" s="37"/>
      <c r="CI143" s="37">
        <f t="shared" ca="1" si="167"/>
        <v>0</v>
      </c>
      <c r="CJ143" s="37">
        <f t="shared" ca="1" si="168"/>
        <v>0</v>
      </c>
      <c r="CK143" s="37">
        <f t="shared" ca="1" si="169"/>
        <v>0</v>
      </c>
      <c r="CL143" s="37">
        <f t="shared" ca="1" si="170"/>
        <v>0</v>
      </c>
      <c r="CM143" s="37">
        <f t="shared" ca="1" si="171"/>
        <v>0</v>
      </c>
      <c r="CN143" s="37">
        <f t="shared" ca="1" si="172"/>
        <v>0</v>
      </c>
      <c r="CO143" s="37">
        <f t="shared" ca="1" si="173"/>
        <v>0</v>
      </c>
      <c r="CP143" s="37">
        <f t="shared" ca="1" si="174"/>
        <v>0</v>
      </c>
      <c r="CQ143" s="37">
        <f t="shared" ca="1" si="175"/>
        <v>0</v>
      </c>
      <c r="CR143" s="37">
        <f t="shared" ca="1" si="176"/>
        <v>0</v>
      </c>
      <c r="CS143" s="37">
        <f t="shared" ca="1" si="177"/>
        <v>0</v>
      </c>
      <c r="CT143" s="37">
        <f t="shared" ca="1" si="178"/>
        <v>0</v>
      </c>
      <c r="CU143" s="37">
        <f t="shared" ca="1" si="179"/>
        <v>0</v>
      </c>
      <c r="CV143" s="37">
        <f t="shared" ca="1" si="180"/>
        <v>0</v>
      </c>
      <c r="CW143" s="37">
        <f t="shared" ca="1" si="181"/>
        <v>0</v>
      </c>
      <c r="CX143" s="37">
        <f t="shared" ca="1" si="182"/>
        <v>0</v>
      </c>
      <c r="CY143" s="37">
        <f t="shared" ca="1" si="183"/>
        <v>0</v>
      </c>
      <c r="CZ143" s="37">
        <f t="shared" ca="1" si="184"/>
        <v>0</v>
      </c>
      <c r="DA143" s="37">
        <f t="shared" ca="1" si="185"/>
        <v>0</v>
      </c>
      <c r="DB143" s="37">
        <f t="shared" ca="1" si="186"/>
        <v>0</v>
      </c>
      <c r="DC143" s="37">
        <f t="shared" ca="1" si="187"/>
        <v>0</v>
      </c>
      <c r="DD143" s="37">
        <f t="shared" ca="1" si="188"/>
        <v>0</v>
      </c>
      <c r="DE143" s="37">
        <f t="shared" ca="1" si="189"/>
        <v>0</v>
      </c>
      <c r="DF143" s="37">
        <f t="shared" ca="1" si="190"/>
        <v>0</v>
      </c>
      <c r="DG143" s="37">
        <f t="shared" ca="1" si="191"/>
        <v>0</v>
      </c>
      <c r="DH143" s="37">
        <f t="shared" ca="1" si="192"/>
        <v>0</v>
      </c>
      <c r="DI143" s="37">
        <f t="shared" ca="1" si="193"/>
        <v>0</v>
      </c>
      <c r="DJ143" s="37">
        <f t="shared" ca="1" si="194"/>
        <v>0</v>
      </c>
      <c r="DK143" s="37">
        <f t="shared" ca="1" si="195"/>
        <v>0</v>
      </c>
      <c r="DL143" s="37">
        <f t="shared" ca="1" si="196"/>
        <v>0</v>
      </c>
    </row>
    <row r="144" spans="5:116" ht="14.65" thickBot="1" x14ac:dyDescent="0.5">
      <c r="E144" s="16"/>
      <c r="T144" s="20">
        <v>136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 t="s">
        <v>141</v>
      </c>
      <c r="AW144" s="1" t="s">
        <v>141</v>
      </c>
      <c r="AX144" s="1" t="s">
        <v>141</v>
      </c>
      <c r="AY144" s="1" t="s">
        <v>141</v>
      </c>
      <c r="AZ144" s="39">
        <f t="shared" ca="1" si="197"/>
        <v>0</v>
      </c>
      <c r="BA144" s="136"/>
      <c r="BB144" s="132"/>
      <c r="BD144" s="37">
        <f t="shared" si="137"/>
        <v>0</v>
      </c>
      <c r="BE144" s="37">
        <f t="shared" si="138"/>
        <v>0</v>
      </c>
      <c r="BF144" s="37">
        <f t="shared" si="139"/>
        <v>0</v>
      </c>
      <c r="BG144" s="37">
        <f t="shared" si="140"/>
        <v>0</v>
      </c>
      <c r="BH144" s="37">
        <f t="shared" si="141"/>
        <v>0</v>
      </c>
      <c r="BI144" s="37">
        <f t="shared" si="142"/>
        <v>0</v>
      </c>
      <c r="BJ144" s="37">
        <f t="shared" si="143"/>
        <v>0</v>
      </c>
      <c r="BK144" s="37">
        <f t="shared" si="144"/>
        <v>0</v>
      </c>
      <c r="BL144" s="37">
        <f t="shared" si="145"/>
        <v>0</v>
      </c>
      <c r="BM144" s="37">
        <f t="shared" si="146"/>
        <v>0</v>
      </c>
      <c r="BN144" s="37">
        <f t="shared" si="147"/>
        <v>0</v>
      </c>
      <c r="BO144" s="37">
        <f t="shared" si="148"/>
        <v>0</v>
      </c>
      <c r="BP144" s="37">
        <f t="shared" si="149"/>
        <v>0</v>
      </c>
      <c r="BQ144" s="37">
        <f t="shared" si="150"/>
        <v>0</v>
      </c>
      <c r="BR144" s="37">
        <f t="shared" si="151"/>
        <v>0</v>
      </c>
      <c r="BS144" s="37">
        <f t="shared" si="152"/>
        <v>0</v>
      </c>
      <c r="BT144" s="37">
        <f t="shared" si="153"/>
        <v>0</v>
      </c>
      <c r="BU144" s="37">
        <f t="shared" si="154"/>
        <v>0</v>
      </c>
      <c r="BV144" s="37">
        <f t="shared" si="155"/>
        <v>0</v>
      </c>
      <c r="BW144" s="37">
        <f t="shared" si="156"/>
        <v>0</v>
      </c>
      <c r="BX144" s="37">
        <f t="shared" si="157"/>
        <v>0</v>
      </c>
      <c r="BY144" s="37">
        <f t="shared" si="158"/>
        <v>0</v>
      </c>
      <c r="BZ144" s="37">
        <f t="shared" si="159"/>
        <v>0</v>
      </c>
      <c r="CA144" s="37">
        <f t="shared" si="160"/>
        <v>0</v>
      </c>
      <c r="CB144" s="37">
        <f t="shared" si="161"/>
        <v>0</v>
      </c>
      <c r="CC144" s="37">
        <f t="shared" si="162"/>
        <v>0</v>
      </c>
      <c r="CD144" s="37">
        <f t="shared" si="163"/>
        <v>0</v>
      </c>
      <c r="CE144" s="37">
        <f t="shared" si="164"/>
        <v>0</v>
      </c>
      <c r="CF144" s="37">
        <f t="shared" si="165"/>
        <v>0</v>
      </c>
      <c r="CG144" s="37">
        <f t="shared" si="166"/>
        <v>0</v>
      </c>
      <c r="CH144" s="37"/>
      <c r="CI144" s="37">
        <f t="shared" ca="1" si="167"/>
        <v>0</v>
      </c>
      <c r="CJ144" s="37">
        <f t="shared" ca="1" si="168"/>
        <v>0</v>
      </c>
      <c r="CK144" s="37">
        <f t="shared" ca="1" si="169"/>
        <v>0</v>
      </c>
      <c r="CL144" s="37">
        <f t="shared" ca="1" si="170"/>
        <v>0</v>
      </c>
      <c r="CM144" s="37">
        <f t="shared" ca="1" si="171"/>
        <v>0</v>
      </c>
      <c r="CN144" s="37">
        <f t="shared" ca="1" si="172"/>
        <v>0</v>
      </c>
      <c r="CO144" s="37">
        <f t="shared" ca="1" si="173"/>
        <v>0</v>
      </c>
      <c r="CP144" s="37">
        <f t="shared" ca="1" si="174"/>
        <v>0</v>
      </c>
      <c r="CQ144" s="37">
        <f t="shared" ca="1" si="175"/>
        <v>0</v>
      </c>
      <c r="CR144" s="37">
        <f t="shared" ca="1" si="176"/>
        <v>0</v>
      </c>
      <c r="CS144" s="37">
        <f t="shared" ca="1" si="177"/>
        <v>0</v>
      </c>
      <c r="CT144" s="37">
        <f t="shared" ca="1" si="178"/>
        <v>0</v>
      </c>
      <c r="CU144" s="37">
        <f t="shared" ca="1" si="179"/>
        <v>0</v>
      </c>
      <c r="CV144" s="37">
        <f t="shared" ca="1" si="180"/>
        <v>0</v>
      </c>
      <c r="CW144" s="37">
        <f t="shared" ca="1" si="181"/>
        <v>0</v>
      </c>
      <c r="CX144" s="37">
        <f t="shared" ca="1" si="182"/>
        <v>0</v>
      </c>
      <c r="CY144" s="37">
        <f t="shared" ca="1" si="183"/>
        <v>0</v>
      </c>
      <c r="CZ144" s="37">
        <f t="shared" ca="1" si="184"/>
        <v>0</v>
      </c>
      <c r="DA144" s="37">
        <f t="shared" ca="1" si="185"/>
        <v>0</v>
      </c>
      <c r="DB144" s="37">
        <f t="shared" ca="1" si="186"/>
        <v>0</v>
      </c>
      <c r="DC144" s="37">
        <f t="shared" ca="1" si="187"/>
        <v>0</v>
      </c>
      <c r="DD144" s="37">
        <f t="shared" ca="1" si="188"/>
        <v>0</v>
      </c>
      <c r="DE144" s="37">
        <f t="shared" ca="1" si="189"/>
        <v>0</v>
      </c>
      <c r="DF144" s="37">
        <f t="shared" ca="1" si="190"/>
        <v>0</v>
      </c>
      <c r="DG144" s="37">
        <f t="shared" ca="1" si="191"/>
        <v>0</v>
      </c>
      <c r="DH144" s="37">
        <f t="shared" ca="1" si="192"/>
        <v>0</v>
      </c>
      <c r="DI144" s="37">
        <f t="shared" ca="1" si="193"/>
        <v>0</v>
      </c>
      <c r="DJ144" s="37">
        <f t="shared" ca="1" si="194"/>
        <v>0</v>
      </c>
      <c r="DK144" s="37">
        <f t="shared" ca="1" si="195"/>
        <v>0</v>
      </c>
      <c r="DL144" s="37">
        <f t="shared" ca="1" si="196"/>
        <v>0</v>
      </c>
    </row>
    <row r="145" spans="5:116" ht="14.65" thickBot="1" x14ac:dyDescent="0.5">
      <c r="E145" s="16"/>
      <c r="T145" s="20">
        <v>137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 t="s">
        <v>141</v>
      </c>
      <c r="AW145" s="1" t="s">
        <v>141</v>
      </c>
      <c r="AX145" s="1" t="s">
        <v>141</v>
      </c>
      <c r="AY145" s="1" t="s">
        <v>141</v>
      </c>
      <c r="AZ145" s="39">
        <f t="shared" ca="1" si="197"/>
        <v>0</v>
      </c>
      <c r="BA145" s="136"/>
      <c r="BB145" s="132"/>
      <c r="BD145" s="37">
        <f t="shared" si="137"/>
        <v>0</v>
      </c>
      <c r="BE145" s="37">
        <f t="shared" si="138"/>
        <v>0</v>
      </c>
      <c r="BF145" s="37">
        <f t="shared" si="139"/>
        <v>0</v>
      </c>
      <c r="BG145" s="37">
        <f t="shared" si="140"/>
        <v>0</v>
      </c>
      <c r="BH145" s="37">
        <f t="shared" si="141"/>
        <v>0</v>
      </c>
      <c r="BI145" s="37">
        <f t="shared" si="142"/>
        <v>0</v>
      </c>
      <c r="BJ145" s="37">
        <f t="shared" si="143"/>
        <v>0</v>
      </c>
      <c r="BK145" s="37">
        <f t="shared" si="144"/>
        <v>0</v>
      </c>
      <c r="BL145" s="37">
        <f t="shared" si="145"/>
        <v>0</v>
      </c>
      <c r="BM145" s="37">
        <f t="shared" si="146"/>
        <v>0</v>
      </c>
      <c r="BN145" s="37">
        <f t="shared" si="147"/>
        <v>0</v>
      </c>
      <c r="BO145" s="37">
        <f t="shared" si="148"/>
        <v>0</v>
      </c>
      <c r="BP145" s="37">
        <f t="shared" si="149"/>
        <v>0</v>
      </c>
      <c r="BQ145" s="37">
        <f t="shared" si="150"/>
        <v>0</v>
      </c>
      <c r="BR145" s="37">
        <f t="shared" si="151"/>
        <v>0</v>
      </c>
      <c r="BS145" s="37">
        <f t="shared" si="152"/>
        <v>0</v>
      </c>
      <c r="BT145" s="37">
        <f t="shared" si="153"/>
        <v>0</v>
      </c>
      <c r="BU145" s="37">
        <f t="shared" si="154"/>
        <v>0</v>
      </c>
      <c r="BV145" s="37">
        <f t="shared" si="155"/>
        <v>0</v>
      </c>
      <c r="BW145" s="37">
        <f t="shared" si="156"/>
        <v>0</v>
      </c>
      <c r="BX145" s="37">
        <f t="shared" si="157"/>
        <v>0</v>
      </c>
      <c r="BY145" s="37">
        <f t="shared" si="158"/>
        <v>0</v>
      </c>
      <c r="BZ145" s="37">
        <f t="shared" si="159"/>
        <v>0</v>
      </c>
      <c r="CA145" s="37">
        <f t="shared" si="160"/>
        <v>0</v>
      </c>
      <c r="CB145" s="37">
        <f t="shared" si="161"/>
        <v>0</v>
      </c>
      <c r="CC145" s="37">
        <f t="shared" si="162"/>
        <v>0</v>
      </c>
      <c r="CD145" s="37">
        <f t="shared" si="163"/>
        <v>0</v>
      </c>
      <c r="CE145" s="37">
        <f t="shared" si="164"/>
        <v>0</v>
      </c>
      <c r="CF145" s="37">
        <f t="shared" si="165"/>
        <v>0</v>
      </c>
      <c r="CG145" s="37">
        <f t="shared" si="166"/>
        <v>0</v>
      </c>
      <c r="CH145" s="37"/>
      <c r="CI145" s="37">
        <f t="shared" ca="1" si="167"/>
        <v>0</v>
      </c>
      <c r="CJ145" s="37">
        <f t="shared" ca="1" si="168"/>
        <v>0</v>
      </c>
      <c r="CK145" s="37">
        <f t="shared" ca="1" si="169"/>
        <v>0</v>
      </c>
      <c r="CL145" s="37">
        <f t="shared" ca="1" si="170"/>
        <v>0</v>
      </c>
      <c r="CM145" s="37">
        <f t="shared" ca="1" si="171"/>
        <v>0</v>
      </c>
      <c r="CN145" s="37">
        <f t="shared" ca="1" si="172"/>
        <v>0</v>
      </c>
      <c r="CO145" s="37">
        <f t="shared" ca="1" si="173"/>
        <v>0</v>
      </c>
      <c r="CP145" s="37">
        <f t="shared" ca="1" si="174"/>
        <v>0</v>
      </c>
      <c r="CQ145" s="37">
        <f t="shared" ca="1" si="175"/>
        <v>0</v>
      </c>
      <c r="CR145" s="37">
        <f t="shared" ca="1" si="176"/>
        <v>0</v>
      </c>
      <c r="CS145" s="37">
        <f t="shared" ca="1" si="177"/>
        <v>0</v>
      </c>
      <c r="CT145" s="37">
        <f t="shared" ca="1" si="178"/>
        <v>0</v>
      </c>
      <c r="CU145" s="37">
        <f t="shared" ca="1" si="179"/>
        <v>0</v>
      </c>
      <c r="CV145" s="37">
        <f t="shared" ca="1" si="180"/>
        <v>0</v>
      </c>
      <c r="CW145" s="37">
        <f t="shared" ca="1" si="181"/>
        <v>0</v>
      </c>
      <c r="CX145" s="37">
        <f t="shared" ca="1" si="182"/>
        <v>0</v>
      </c>
      <c r="CY145" s="37">
        <f t="shared" ca="1" si="183"/>
        <v>0</v>
      </c>
      <c r="CZ145" s="37">
        <f t="shared" ca="1" si="184"/>
        <v>0</v>
      </c>
      <c r="DA145" s="37">
        <f t="shared" ca="1" si="185"/>
        <v>0</v>
      </c>
      <c r="DB145" s="37">
        <f t="shared" ca="1" si="186"/>
        <v>0</v>
      </c>
      <c r="DC145" s="37">
        <f t="shared" ca="1" si="187"/>
        <v>0</v>
      </c>
      <c r="DD145" s="37">
        <f t="shared" ca="1" si="188"/>
        <v>0</v>
      </c>
      <c r="DE145" s="37">
        <f t="shared" ca="1" si="189"/>
        <v>0</v>
      </c>
      <c r="DF145" s="37">
        <f t="shared" ca="1" si="190"/>
        <v>0</v>
      </c>
      <c r="DG145" s="37">
        <f t="shared" ca="1" si="191"/>
        <v>0</v>
      </c>
      <c r="DH145" s="37">
        <f t="shared" ca="1" si="192"/>
        <v>0</v>
      </c>
      <c r="DI145" s="37">
        <f t="shared" ca="1" si="193"/>
        <v>0</v>
      </c>
      <c r="DJ145" s="37">
        <f t="shared" ca="1" si="194"/>
        <v>0</v>
      </c>
      <c r="DK145" s="37">
        <f t="shared" ca="1" si="195"/>
        <v>0</v>
      </c>
      <c r="DL145" s="37">
        <f t="shared" ca="1" si="196"/>
        <v>0</v>
      </c>
    </row>
    <row r="146" spans="5:116" ht="14.65" thickBot="1" x14ac:dyDescent="0.5">
      <c r="E146" s="16"/>
      <c r="T146" s="20">
        <v>138</v>
      </c>
      <c r="U146" s="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 t="s">
        <v>141</v>
      </c>
      <c r="AW146" s="2" t="s">
        <v>141</v>
      </c>
      <c r="AX146" s="2" t="s">
        <v>141</v>
      </c>
      <c r="AY146" s="2" t="s">
        <v>141</v>
      </c>
      <c r="AZ146" s="39">
        <f t="shared" ca="1" si="197"/>
        <v>0</v>
      </c>
      <c r="BA146" s="136"/>
      <c r="BB146" s="132"/>
      <c r="BD146" s="37">
        <f t="shared" si="137"/>
        <v>0</v>
      </c>
      <c r="BE146" s="37">
        <f t="shared" si="138"/>
        <v>0</v>
      </c>
      <c r="BF146" s="37">
        <f t="shared" si="139"/>
        <v>0</v>
      </c>
      <c r="BG146" s="37">
        <f t="shared" si="140"/>
        <v>0</v>
      </c>
      <c r="BH146" s="37">
        <f t="shared" si="141"/>
        <v>0</v>
      </c>
      <c r="BI146" s="37">
        <f t="shared" si="142"/>
        <v>0</v>
      </c>
      <c r="BJ146" s="37">
        <f t="shared" si="143"/>
        <v>0</v>
      </c>
      <c r="BK146" s="37">
        <f t="shared" si="144"/>
        <v>0</v>
      </c>
      <c r="BL146" s="37">
        <f t="shared" si="145"/>
        <v>0</v>
      </c>
      <c r="BM146" s="37">
        <f t="shared" si="146"/>
        <v>0</v>
      </c>
      <c r="BN146" s="37">
        <f t="shared" si="147"/>
        <v>0</v>
      </c>
      <c r="BO146" s="37">
        <f t="shared" si="148"/>
        <v>0</v>
      </c>
      <c r="BP146" s="37">
        <f t="shared" si="149"/>
        <v>0</v>
      </c>
      <c r="BQ146" s="37">
        <f t="shared" si="150"/>
        <v>0</v>
      </c>
      <c r="BR146" s="37">
        <f t="shared" si="151"/>
        <v>0</v>
      </c>
      <c r="BS146" s="37">
        <f t="shared" si="152"/>
        <v>0</v>
      </c>
      <c r="BT146" s="37">
        <f t="shared" si="153"/>
        <v>0</v>
      </c>
      <c r="BU146" s="37">
        <f t="shared" si="154"/>
        <v>0</v>
      </c>
      <c r="BV146" s="37">
        <f t="shared" si="155"/>
        <v>0</v>
      </c>
      <c r="BW146" s="37">
        <f t="shared" si="156"/>
        <v>0</v>
      </c>
      <c r="BX146" s="37">
        <f t="shared" si="157"/>
        <v>0</v>
      </c>
      <c r="BY146" s="37">
        <f t="shared" si="158"/>
        <v>0</v>
      </c>
      <c r="BZ146" s="37">
        <f t="shared" si="159"/>
        <v>0</v>
      </c>
      <c r="CA146" s="37">
        <f t="shared" si="160"/>
        <v>0</v>
      </c>
      <c r="CB146" s="37">
        <f t="shared" si="161"/>
        <v>0</v>
      </c>
      <c r="CC146" s="37">
        <f t="shared" si="162"/>
        <v>0</v>
      </c>
      <c r="CD146" s="37">
        <f t="shared" si="163"/>
        <v>0</v>
      </c>
      <c r="CE146" s="37">
        <f t="shared" si="164"/>
        <v>0</v>
      </c>
      <c r="CF146" s="37">
        <f t="shared" si="165"/>
        <v>0</v>
      </c>
      <c r="CG146" s="37">
        <f t="shared" si="166"/>
        <v>0</v>
      </c>
      <c r="CH146" s="37"/>
      <c r="CI146" s="37">
        <f t="shared" ca="1" si="167"/>
        <v>0</v>
      </c>
      <c r="CJ146" s="37">
        <f t="shared" ca="1" si="168"/>
        <v>0</v>
      </c>
      <c r="CK146" s="37">
        <f t="shared" ca="1" si="169"/>
        <v>0</v>
      </c>
      <c r="CL146" s="37">
        <f t="shared" ca="1" si="170"/>
        <v>0</v>
      </c>
      <c r="CM146" s="37">
        <f t="shared" ca="1" si="171"/>
        <v>0</v>
      </c>
      <c r="CN146" s="37">
        <f t="shared" ca="1" si="172"/>
        <v>0</v>
      </c>
      <c r="CO146" s="37">
        <f t="shared" ca="1" si="173"/>
        <v>0</v>
      </c>
      <c r="CP146" s="37">
        <f t="shared" ca="1" si="174"/>
        <v>0</v>
      </c>
      <c r="CQ146" s="37">
        <f t="shared" ca="1" si="175"/>
        <v>0</v>
      </c>
      <c r="CR146" s="37">
        <f t="shared" ca="1" si="176"/>
        <v>0</v>
      </c>
      <c r="CS146" s="37">
        <f t="shared" ca="1" si="177"/>
        <v>0</v>
      </c>
      <c r="CT146" s="37">
        <f t="shared" ca="1" si="178"/>
        <v>0</v>
      </c>
      <c r="CU146" s="37">
        <f t="shared" ca="1" si="179"/>
        <v>0</v>
      </c>
      <c r="CV146" s="37">
        <f t="shared" ca="1" si="180"/>
        <v>0</v>
      </c>
      <c r="CW146" s="37">
        <f t="shared" ca="1" si="181"/>
        <v>0</v>
      </c>
      <c r="CX146" s="37">
        <f t="shared" ca="1" si="182"/>
        <v>0</v>
      </c>
      <c r="CY146" s="37">
        <f t="shared" ca="1" si="183"/>
        <v>0</v>
      </c>
      <c r="CZ146" s="37">
        <f t="shared" ca="1" si="184"/>
        <v>0</v>
      </c>
      <c r="DA146" s="37">
        <f t="shared" ca="1" si="185"/>
        <v>0</v>
      </c>
      <c r="DB146" s="37">
        <f t="shared" ca="1" si="186"/>
        <v>0</v>
      </c>
      <c r="DC146" s="37">
        <f t="shared" ca="1" si="187"/>
        <v>0</v>
      </c>
      <c r="DD146" s="37">
        <f t="shared" ca="1" si="188"/>
        <v>0</v>
      </c>
      <c r="DE146" s="37">
        <f t="shared" ca="1" si="189"/>
        <v>0</v>
      </c>
      <c r="DF146" s="37">
        <f t="shared" ca="1" si="190"/>
        <v>0</v>
      </c>
      <c r="DG146" s="37">
        <f t="shared" ca="1" si="191"/>
        <v>0</v>
      </c>
      <c r="DH146" s="37">
        <f t="shared" ca="1" si="192"/>
        <v>0</v>
      </c>
      <c r="DI146" s="37">
        <f t="shared" ca="1" si="193"/>
        <v>0</v>
      </c>
      <c r="DJ146" s="37">
        <f t="shared" ca="1" si="194"/>
        <v>0</v>
      </c>
      <c r="DK146" s="37">
        <f t="shared" ca="1" si="195"/>
        <v>0</v>
      </c>
      <c r="DL146" s="37">
        <f t="shared" ca="1" si="196"/>
        <v>0</v>
      </c>
    </row>
    <row r="147" spans="5:116" ht="14.65" thickBot="1" x14ac:dyDescent="0.5">
      <c r="T147" s="20">
        <v>139</v>
      </c>
      <c r="U147" s="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 t="s">
        <v>141</v>
      </c>
      <c r="AW147" s="2" t="s">
        <v>141</v>
      </c>
      <c r="AX147" s="2" t="s">
        <v>141</v>
      </c>
      <c r="AY147" s="2" t="s">
        <v>141</v>
      </c>
      <c r="AZ147" s="39">
        <f t="shared" ca="1" si="197"/>
        <v>0</v>
      </c>
      <c r="BA147" s="136"/>
      <c r="BB147" s="132"/>
      <c r="BD147" s="37">
        <f t="shared" si="137"/>
        <v>0</v>
      </c>
      <c r="BE147" s="37">
        <f t="shared" si="138"/>
        <v>0</v>
      </c>
      <c r="BF147" s="37">
        <f t="shared" si="139"/>
        <v>0</v>
      </c>
      <c r="BG147" s="37">
        <f t="shared" si="140"/>
        <v>0</v>
      </c>
      <c r="BH147" s="37">
        <f t="shared" si="141"/>
        <v>0</v>
      </c>
      <c r="BI147" s="37">
        <f t="shared" si="142"/>
        <v>0</v>
      </c>
      <c r="BJ147" s="37">
        <f t="shared" si="143"/>
        <v>0</v>
      </c>
      <c r="BK147" s="37">
        <f t="shared" si="144"/>
        <v>0</v>
      </c>
      <c r="BL147" s="37">
        <f t="shared" si="145"/>
        <v>0</v>
      </c>
      <c r="BM147" s="37">
        <f t="shared" si="146"/>
        <v>0</v>
      </c>
      <c r="BN147" s="37">
        <f t="shared" si="147"/>
        <v>0</v>
      </c>
      <c r="BO147" s="37">
        <f t="shared" si="148"/>
        <v>0</v>
      </c>
      <c r="BP147" s="37">
        <f t="shared" si="149"/>
        <v>0</v>
      </c>
      <c r="BQ147" s="37">
        <f t="shared" si="150"/>
        <v>0</v>
      </c>
      <c r="BR147" s="37">
        <f t="shared" si="151"/>
        <v>0</v>
      </c>
      <c r="BS147" s="37">
        <f t="shared" si="152"/>
        <v>0</v>
      </c>
      <c r="BT147" s="37">
        <f t="shared" si="153"/>
        <v>0</v>
      </c>
      <c r="BU147" s="37">
        <f t="shared" si="154"/>
        <v>0</v>
      </c>
      <c r="BV147" s="37">
        <f t="shared" si="155"/>
        <v>0</v>
      </c>
      <c r="BW147" s="37">
        <f t="shared" si="156"/>
        <v>0</v>
      </c>
      <c r="BX147" s="37">
        <f t="shared" si="157"/>
        <v>0</v>
      </c>
      <c r="BY147" s="37">
        <f t="shared" si="158"/>
        <v>0</v>
      </c>
      <c r="BZ147" s="37">
        <f t="shared" si="159"/>
        <v>0</v>
      </c>
      <c r="CA147" s="37">
        <f t="shared" si="160"/>
        <v>0</v>
      </c>
      <c r="CB147" s="37">
        <f t="shared" si="161"/>
        <v>0</v>
      </c>
      <c r="CC147" s="37">
        <f t="shared" si="162"/>
        <v>0</v>
      </c>
      <c r="CD147" s="37">
        <f t="shared" si="163"/>
        <v>0</v>
      </c>
      <c r="CE147" s="37">
        <f t="shared" si="164"/>
        <v>0</v>
      </c>
      <c r="CF147" s="37">
        <f t="shared" si="165"/>
        <v>0</v>
      </c>
      <c r="CG147" s="37">
        <f t="shared" si="166"/>
        <v>0</v>
      </c>
      <c r="CH147" s="37"/>
      <c r="CI147" s="37">
        <f t="shared" ca="1" si="167"/>
        <v>0</v>
      </c>
      <c r="CJ147" s="37">
        <f t="shared" ca="1" si="168"/>
        <v>0</v>
      </c>
      <c r="CK147" s="37">
        <f t="shared" ca="1" si="169"/>
        <v>0</v>
      </c>
      <c r="CL147" s="37">
        <f t="shared" ca="1" si="170"/>
        <v>0</v>
      </c>
      <c r="CM147" s="37">
        <f t="shared" ca="1" si="171"/>
        <v>0</v>
      </c>
      <c r="CN147" s="37">
        <f t="shared" ca="1" si="172"/>
        <v>0</v>
      </c>
      <c r="CO147" s="37">
        <f t="shared" ca="1" si="173"/>
        <v>0</v>
      </c>
      <c r="CP147" s="37">
        <f t="shared" ca="1" si="174"/>
        <v>0</v>
      </c>
      <c r="CQ147" s="37">
        <f t="shared" ca="1" si="175"/>
        <v>0</v>
      </c>
      <c r="CR147" s="37">
        <f t="shared" ca="1" si="176"/>
        <v>0</v>
      </c>
      <c r="CS147" s="37">
        <f t="shared" ca="1" si="177"/>
        <v>0</v>
      </c>
      <c r="CT147" s="37">
        <f t="shared" ca="1" si="178"/>
        <v>0</v>
      </c>
      <c r="CU147" s="37">
        <f t="shared" ca="1" si="179"/>
        <v>0</v>
      </c>
      <c r="CV147" s="37">
        <f t="shared" ca="1" si="180"/>
        <v>0</v>
      </c>
      <c r="CW147" s="37">
        <f t="shared" ca="1" si="181"/>
        <v>0</v>
      </c>
      <c r="CX147" s="37">
        <f t="shared" ca="1" si="182"/>
        <v>0</v>
      </c>
      <c r="CY147" s="37">
        <f t="shared" ca="1" si="183"/>
        <v>0</v>
      </c>
      <c r="CZ147" s="37">
        <f t="shared" ca="1" si="184"/>
        <v>0</v>
      </c>
      <c r="DA147" s="37">
        <f t="shared" ca="1" si="185"/>
        <v>0</v>
      </c>
      <c r="DB147" s="37">
        <f t="shared" ca="1" si="186"/>
        <v>0</v>
      </c>
      <c r="DC147" s="37">
        <f t="shared" ca="1" si="187"/>
        <v>0</v>
      </c>
      <c r="DD147" s="37">
        <f t="shared" ca="1" si="188"/>
        <v>0</v>
      </c>
      <c r="DE147" s="37">
        <f t="shared" ca="1" si="189"/>
        <v>0</v>
      </c>
      <c r="DF147" s="37">
        <f t="shared" ca="1" si="190"/>
        <v>0</v>
      </c>
      <c r="DG147" s="37">
        <f t="shared" ca="1" si="191"/>
        <v>0</v>
      </c>
      <c r="DH147" s="37">
        <f t="shared" ca="1" si="192"/>
        <v>0</v>
      </c>
      <c r="DI147" s="37">
        <f t="shared" ca="1" si="193"/>
        <v>0</v>
      </c>
      <c r="DJ147" s="37">
        <f t="shared" ca="1" si="194"/>
        <v>0</v>
      </c>
      <c r="DK147" s="37">
        <f t="shared" ca="1" si="195"/>
        <v>0</v>
      </c>
      <c r="DL147" s="37">
        <f t="shared" ca="1" si="196"/>
        <v>0</v>
      </c>
    </row>
    <row r="148" spans="5:116" ht="14.65" thickBot="1" x14ac:dyDescent="0.5">
      <c r="T148" s="20">
        <v>140</v>
      </c>
      <c r="U148" s="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 t="s">
        <v>141</v>
      </c>
      <c r="AW148" s="2" t="s">
        <v>141</v>
      </c>
      <c r="AX148" s="2" t="s">
        <v>141</v>
      </c>
      <c r="AY148" s="2" t="s">
        <v>141</v>
      </c>
      <c r="AZ148" s="39">
        <f t="shared" ca="1" si="197"/>
        <v>0</v>
      </c>
      <c r="BA148" s="136"/>
      <c r="BB148" s="132"/>
      <c r="BD148" s="37">
        <f t="shared" si="137"/>
        <v>0</v>
      </c>
      <c r="BE148" s="37">
        <f t="shared" si="138"/>
        <v>0</v>
      </c>
      <c r="BF148" s="37">
        <f t="shared" si="139"/>
        <v>0</v>
      </c>
      <c r="BG148" s="37">
        <f t="shared" si="140"/>
        <v>0</v>
      </c>
      <c r="BH148" s="37">
        <f t="shared" si="141"/>
        <v>0</v>
      </c>
      <c r="BI148" s="37">
        <f t="shared" si="142"/>
        <v>0</v>
      </c>
      <c r="BJ148" s="37">
        <f t="shared" si="143"/>
        <v>0</v>
      </c>
      <c r="BK148" s="37">
        <f t="shared" si="144"/>
        <v>0</v>
      </c>
      <c r="BL148" s="37">
        <f t="shared" si="145"/>
        <v>0</v>
      </c>
      <c r="BM148" s="37">
        <f t="shared" si="146"/>
        <v>0</v>
      </c>
      <c r="BN148" s="37">
        <f t="shared" si="147"/>
        <v>0</v>
      </c>
      <c r="BO148" s="37">
        <f t="shared" si="148"/>
        <v>0</v>
      </c>
      <c r="BP148" s="37">
        <f t="shared" si="149"/>
        <v>0</v>
      </c>
      <c r="BQ148" s="37">
        <f t="shared" si="150"/>
        <v>0</v>
      </c>
      <c r="BR148" s="37">
        <f t="shared" si="151"/>
        <v>0</v>
      </c>
      <c r="BS148" s="37">
        <f t="shared" si="152"/>
        <v>0</v>
      </c>
      <c r="BT148" s="37">
        <f t="shared" si="153"/>
        <v>0</v>
      </c>
      <c r="BU148" s="37">
        <f t="shared" si="154"/>
        <v>0</v>
      </c>
      <c r="BV148" s="37">
        <f t="shared" si="155"/>
        <v>0</v>
      </c>
      <c r="BW148" s="37">
        <f t="shared" si="156"/>
        <v>0</v>
      </c>
      <c r="BX148" s="37">
        <f t="shared" si="157"/>
        <v>0</v>
      </c>
      <c r="BY148" s="37">
        <f t="shared" si="158"/>
        <v>0</v>
      </c>
      <c r="BZ148" s="37">
        <f t="shared" si="159"/>
        <v>0</v>
      </c>
      <c r="CA148" s="37">
        <f t="shared" si="160"/>
        <v>0</v>
      </c>
      <c r="CB148" s="37">
        <f t="shared" si="161"/>
        <v>0</v>
      </c>
      <c r="CC148" s="37">
        <f t="shared" si="162"/>
        <v>0</v>
      </c>
      <c r="CD148" s="37">
        <f t="shared" si="163"/>
        <v>0</v>
      </c>
      <c r="CE148" s="37">
        <f t="shared" si="164"/>
        <v>0</v>
      </c>
      <c r="CF148" s="37">
        <f t="shared" si="165"/>
        <v>0</v>
      </c>
      <c r="CG148" s="37">
        <f t="shared" si="166"/>
        <v>0</v>
      </c>
      <c r="CH148" s="37"/>
      <c r="CI148" s="37">
        <f t="shared" ca="1" si="167"/>
        <v>0</v>
      </c>
      <c r="CJ148" s="37">
        <f t="shared" ca="1" si="168"/>
        <v>0</v>
      </c>
      <c r="CK148" s="37">
        <f t="shared" ca="1" si="169"/>
        <v>0</v>
      </c>
      <c r="CL148" s="37">
        <f t="shared" ca="1" si="170"/>
        <v>0</v>
      </c>
      <c r="CM148" s="37">
        <f t="shared" ca="1" si="171"/>
        <v>0</v>
      </c>
      <c r="CN148" s="37">
        <f t="shared" ca="1" si="172"/>
        <v>0</v>
      </c>
      <c r="CO148" s="37">
        <f t="shared" ca="1" si="173"/>
        <v>0</v>
      </c>
      <c r="CP148" s="37">
        <f t="shared" ca="1" si="174"/>
        <v>0</v>
      </c>
      <c r="CQ148" s="37">
        <f t="shared" ca="1" si="175"/>
        <v>0</v>
      </c>
      <c r="CR148" s="37">
        <f t="shared" ca="1" si="176"/>
        <v>0</v>
      </c>
      <c r="CS148" s="37">
        <f t="shared" ca="1" si="177"/>
        <v>0</v>
      </c>
      <c r="CT148" s="37">
        <f t="shared" ca="1" si="178"/>
        <v>0</v>
      </c>
      <c r="CU148" s="37">
        <f t="shared" ca="1" si="179"/>
        <v>0</v>
      </c>
      <c r="CV148" s="37">
        <f t="shared" ca="1" si="180"/>
        <v>0</v>
      </c>
      <c r="CW148" s="37">
        <f t="shared" ca="1" si="181"/>
        <v>0</v>
      </c>
      <c r="CX148" s="37">
        <f t="shared" ca="1" si="182"/>
        <v>0</v>
      </c>
      <c r="CY148" s="37">
        <f t="shared" ca="1" si="183"/>
        <v>0</v>
      </c>
      <c r="CZ148" s="37">
        <f t="shared" ca="1" si="184"/>
        <v>0</v>
      </c>
      <c r="DA148" s="37">
        <f t="shared" ca="1" si="185"/>
        <v>0</v>
      </c>
      <c r="DB148" s="37">
        <f t="shared" ca="1" si="186"/>
        <v>0</v>
      </c>
      <c r="DC148" s="37">
        <f t="shared" ca="1" si="187"/>
        <v>0</v>
      </c>
      <c r="DD148" s="37">
        <f t="shared" ca="1" si="188"/>
        <v>0</v>
      </c>
      <c r="DE148" s="37">
        <f t="shared" ca="1" si="189"/>
        <v>0</v>
      </c>
      <c r="DF148" s="37">
        <f t="shared" ca="1" si="190"/>
        <v>0</v>
      </c>
      <c r="DG148" s="37">
        <f t="shared" ca="1" si="191"/>
        <v>0</v>
      </c>
      <c r="DH148" s="37">
        <f t="shared" ca="1" si="192"/>
        <v>0</v>
      </c>
      <c r="DI148" s="37">
        <f t="shared" ca="1" si="193"/>
        <v>0</v>
      </c>
      <c r="DJ148" s="37">
        <f t="shared" ca="1" si="194"/>
        <v>0</v>
      </c>
      <c r="DK148" s="37">
        <f t="shared" ca="1" si="195"/>
        <v>0</v>
      </c>
      <c r="DL148" s="37">
        <f t="shared" ca="1" si="196"/>
        <v>0</v>
      </c>
    </row>
    <row r="149" spans="5:116" ht="14.65" thickBot="1" x14ac:dyDescent="0.5">
      <c r="T149" s="20">
        <v>141</v>
      </c>
      <c r="U149" s="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 t="s">
        <v>141</v>
      </c>
      <c r="AW149" s="2" t="s">
        <v>141</v>
      </c>
      <c r="AX149" s="2" t="s">
        <v>141</v>
      </c>
      <c r="AY149" s="2" t="s">
        <v>141</v>
      </c>
      <c r="AZ149" s="39">
        <f t="shared" ca="1" si="197"/>
        <v>0</v>
      </c>
      <c r="BA149" s="136"/>
      <c r="BB149" s="132"/>
      <c r="BD149" s="37">
        <f t="shared" si="137"/>
        <v>0</v>
      </c>
      <c r="BE149" s="37">
        <f t="shared" si="138"/>
        <v>0</v>
      </c>
      <c r="BF149" s="37">
        <f t="shared" si="139"/>
        <v>0</v>
      </c>
      <c r="BG149" s="37">
        <f t="shared" si="140"/>
        <v>0</v>
      </c>
      <c r="BH149" s="37">
        <f t="shared" si="141"/>
        <v>0</v>
      </c>
      <c r="BI149" s="37">
        <f t="shared" si="142"/>
        <v>0</v>
      </c>
      <c r="BJ149" s="37">
        <f t="shared" si="143"/>
        <v>0</v>
      </c>
      <c r="BK149" s="37">
        <f t="shared" si="144"/>
        <v>0</v>
      </c>
      <c r="BL149" s="37">
        <f t="shared" si="145"/>
        <v>0</v>
      </c>
      <c r="BM149" s="37">
        <f t="shared" si="146"/>
        <v>0</v>
      </c>
      <c r="BN149" s="37">
        <f t="shared" si="147"/>
        <v>0</v>
      </c>
      <c r="BO149" s="37">
        <f t="shared" si="148"/>
        <v>0</v>
      </c>
      <c r="BP149" s="37">
        <f t="shared" si="149"/>
        <v>0</v>
      </c>
      <c r="BQ149" s="37">
        <f t="shared" si="150"/>
        <v>0</v>
      </c>
      <c r="BR149" s="37">
        <f t="shared" si="151"/>
        <v>0</v>
      </c>
      <c r="BS149" s="37">
        <f t="shared" si="152"/>
        <v>0</v>
      </c>
      <c r="BT149" s="37">
        <f t="shared" si="153"/>
        <v>0</v>
      </c>
      <c r="BU149" s="37">
        <f t="shared" si="154"/>
        <v>0</v>
      </c>
      <c r="BV149" s="37">
        <f t="shared" si="155"/>
        <v>0</v>
      </c>
      <c r="BW149" s="37">
        <f t="shared" si="156"/>
        <v>0</v>
      </c>
      <c r="BX149" s="37">
        <f t="shared" si="157"/>
        <v>0</v>
      </c>
      <c r="BY149" s="37">
        <f t="shared" si="158"/>
        <v>0</v>
      </c>
      <c r="BZ149" s="37">
        <f t="shared" si="159"/>
        <v>0</v>
      </c>
      <c r="CA149" s="37">
        <f t="shared" si="160"/>
        <v>0</v>
      </c>
      <c r="CB149" s="37">
        <f t="shared" si="161"/>
        <v>0</v>
      </c>
      <c r="CC149" s="37">
        <f t="shared" si="162"/>
        <v>0</v>
      </c>
      <c r="CD149" s="37">
        <f t="shared" si="163"/>
        <v>0</v>
      </c>
      <c r="CE149" s="37">
        <f t="shared" si="164"/>
        <v>0</v>
      </c>
      <c r="CF149" s="37">
        <f t="shared" si="165"/>
        <v>0</v>
      </c>
      <c r="CG149" s="37">
        <f t="shared" si="166"/>
        <v>0</v>
      </c>
      <c r="CH149" s="37"/>
      <c r="CI149" s="37">
        <f t="shared" ca="1" si="167"/>
        <v>0</v>
      </c>
      <c r="CJ149" s="37">
        <f t="shared" ca="1" si="168"/>
        <v>0</v>
      </c>
      <c r="CK149" s="37">
        <f t="shared" ca="1" si="169"/>
        <v>0</v>
      </c>
      <c r="CL149" s="37">
        <f t="shared" ca="1" si="170"/>
        <v>0</v>
      </c>
      <c r="CM149" s="37">
        <f t="shared" ca="1" si="171"/>
        <v>0</v>
      </c>
      <c r="CN149" s="37">
        <f t="shared" ca="1" si="172"/>
        <v>0</v>
      </c>
      <c r="CO149" s="37">
        <f t="shared" ca="1" si="173"/>
        <v>0</v>
      </c>
      <c r="CP149" s="37">
        <f t="shared" ca="1" si="174"/>
        <v>0</v>
      </c>
      <c r="CQ149" s="37">
        <f t="shared" ca="1" si="175"/>
        <v>0</v>
      </c>
      <c r="CR149" s="37">
        <f t="shared" ca="1" si="176"/>
        <v>0</v>
      </c>
      <c r="CS149" s="37">
        <f t="shared" ca="1" si="177"/>
        <v>0</v>
      </c>
      <c r="CT149" s="37">
        <f t="shared" ca="1" si="178"/>
        <v>0</v>
      </c>
      <c r="CU149" s="37">
        <f t="shared" ca="1" si="179"/>
        <v>0</v>
      </c>
      <c r="CV149" s="37">
        <f t="shared" ca="1" si="180"/>
        <v>0</v>
      </c>
      <c r="CW149" s="37">
        <f t="shared" ca="1" si="181"/>
        <v>0</v>
      </c>
      <c r="CX149" s="37">
        <f t="shared" ca="1" si="182"/>
        <v>0</v>
      </c>
      <c r="CY149" s="37">
        <f t="shared" ca="1" si="183"/>
        <v>0</v>
      </c>
      <c r="CZ149" s="37">
        <f t="shared" ca="1" si="184"/>
        <v>0</v>
      </c>
      <c r="DA149" s="37">
        <f t="shared" ca="1" si="185"/>
        <v>0</v>
      </c>
      <c r="DB149" s="37">
        <f t="shared" ca="1" si="186"/>
        <v>0</v>
      </c>
      <c r="DC149" s="37">
        <f t="shared" ca="1" si="187"/>
        <v>0</v>
      </c>
      <c r="DD149" s="37">
        <f t="shared" ca="1" si="188"/>
        <v>0</v>
      </c>
      <c r="DE149" s="37">
        <f t="shared" ca="1" si="189"/>
        <v>0</v>
      </c>
      <c r="DF149" s="37">
        <f t="shared" ca="1" si="190"/>
        <v>0</v>
      </c>
      <c r="DG149" s="37">
        <f t="shared" ca="1" si="191"/>
        <v>0</v>
      </c>
      <c r="DH149" s="37">
        <f t="shared" ca="1" si="192"/>
        <v>0</v>
      </c>
      <c r="DI149" s="37">
        <f t="shared" ca="1" si="193"/>
        <v>0</v>
      </c>
      <c r="DJ149" s="37">
        <f t="shared" ca="1" si="194"/>
        <v>0</v>
      </c>
      <c r="DK149" s="37">
        <f t="shared" ca="1" si="195"/>
        <v>0</v>
      </c>
      <c r="DL149" s="37">
        <f t="shared" ca="1" si="196"/>
        <v>0</v>
      </c>
    </row>
    <row r="150" spans="5:116" ht="14.65" thickBot="1" x14ac:dyDescent="0.5">
      <c r="T150" s="20">
        <v>142</v>
      </c>
      <c r="U150" s="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 t="s">
        <v>141</v>
      </c>
      <c r="AW150" s="2" t="s">
        <v>141</v>
      </c>
      <c r="AX150" s="2" t="s">
        <v>141</v>
      </c>
      <c r="AY150" s="2" t="s">
        <v>141</v>
      </c>
      <c r="AZ150" s="39">
        <f t="shared" ca="1" si="197"/>
        <v>0</v>
      </c>
      <c r="BA150" s="136"/>
      <c r="BB150" s="132"/>
      <c r="BD150" s="37">
        <f t="shared" si="137"/>
        <v>0</v>
      </c>
      <c r="BE150" s="37">
        <f t="shared" si="138"/>
        <v>0</v>
      </c>
      <c r="BF150" s="37">
        <f t="shared" si="139"/>
        <v>0</v>
      </c>
      <c r="BG150" s="37">
        <f t="shared" si="140"/>
        <v>0</v>
      </c>
      <c r="BH150" s="37">
        <f t="shared" si="141"/>
        <v>0</v>
      </c>
      <c r="BI150" s="37">
        <f t="shared" si="142"/>
        <v>0</v>
      </c>
      <c r="BJ150" s="37">
        <f t="shared" si="143"/>
        <v>0</v>
      </c>
      <c r="BK150" s="37">
        <f t="shared" si="144"/>
        <v>0</v>
      </c>
      <c r="BL150" s="37">
        <f t="shared" si="145"/>
        <v>0</v>
      </c>
      <c r="BM150" s="37">
        <f t="shared" si="146"/>
        <v>0</v>
      </c>
      <c r="BN150" s="37">
        <f t="shared" si="147"/>
        <v>0</v>
      </c>
      <c r="BO150" s="37">
        <f t="shared" si="148"/>
        <v>0</v>
      </c>
      <c r="BP150" s="37">
        <f t="shared" si="149"/>
        <v>0</v>
      </c>
      <c r="BQ150" s="37">
        <f t="shared" si="150"/>
        <v>0</v>
      </c>
      <c r="BR150" s="37">
        <f t="shared" si="151"/>
        <v>0</v>
      </c>
      <c r="BS150" s="37">
        <f t="shared" si="152"/>
        <v>0</v>
      </c>
      <c r="BT150" s="37">
        <f t="shared" si="153"/>
        <v>0</v>
      </c>
      <c r="BU150" s="37">
        <f t="shared" si="154"/>
        <v>0</v>
      </c>
      <c r="BV150" s="37">
        <f t="shared" si="155"/>
        <v>0</v>
      </c>
      <c r="BW150" s="37">
        <f t="shared" si="156"/>
        <v>0</v>
      </c>
      <c r="BX150" s="37">
        <f t="shared" si="157"/>
        <v>0</v>
      </c>
      <c r="BY150" s="37">
        <f t="shared" si="158"/>
        <v>0</v>
      </c>
      <c r="BZ150" s="37">
        <f t="shared" si="159"/>
        <v>0</v>
      </c>
      <c r="CA150" s="37">
        <f t="shared" si="160"/>
        <v>0</v>
      </c>
      <c r="CB150" s="37">
        <f t="shared" si="161"/>
        <v>0</v>
      </c>
      <c r="CC150" s="37">
        <f t="shared" si="162"/>
        <v>0</v>
      </c>
      <c r="CD150" s="37">
        <f t="shared" si="163"/>
        <v>0</v>
      </c>
      <c r="CE150" s="37">
        <f t="shared" si="164"/>
        <v>0</v>
      </c>
      <c r="CF150" s="37">
        <f t="shared" si="165"/>
        <v>0</v>
      </c>
      <c r="CG150" s="37">
        <f t="shared" si="166"/>
        <v>0</v>
      </c>
      <c r="CH150" s="37"/>
      <c r="CI150" s="37">
        <f t="shared" ca="1" si="167"/>
        <v>0</v>
      </c>
      <c r="CJ150" s="37">
        <f t="shared" ca="1" si="168"/>
        <v>0</v>
      </c>
      <c r="CK150" s="37">
        <f t="shared" ca="1" si="169"/>
        <v>0</v>
      </c>
      <c r="CL150" s="37">
        <f t="shared" ca="1" si="170"/>
        <v>0</v>
      </c>
      <c r="CM150" s="37">
        <f t="shared" ca="1" si="171"/>
        <v>0</v>
      </c>
      <c r="CN150" s="37">
        <f t="shared" ca="1" si="172"/>
        <v>0</v>
      </c>
      <c r="CO150" s="37">
        <f t="shared" ca="1" si="173"/>
        <v>0</v>
      </c>
      <c r="CP150" s="37">
        <f t="shared" ca="1" si="174"/>
        <v>0</v>
      </c>
      <c r="CQ150" s="37">
        <f t="shared" ca="1" si="175"/>
        <v>0</v>
      </c>
      <c r="CR150" s="37">
        <f t="shared" ca="1" si="176"/>
        <v>0</v>
      </c>
      <c r="CS150" s="37">
        <f t="shared" ca="1" si="177"/>
        <v>0</v>
      </c>
      <c r="CT150" s="37">
        <f t="shared" ca="1" si="178"/>
        <v>0</v>
      </c>
      <c r="CU150" s="37">
        <f t="shared" ca="1" si="179"/>
        <v>0</v>
      </c>
      <c r="CV150" s="37">
        <f t="shared" ca="1" si="180"/>
        <v>0</v>
      </c>
      <c r="CW150" s="37">
        <f t="shared" ca="1" si="181"/>
        <v>0</v>
      </c>
      <c r="CX150" s="37">
        <f t="shared" ca="1" si="182"/>
        <v>0</v>
      </c>
      <c r="CY150" s="37">
        <f t="shared" ca="1" si="183"/>
        <v>0</v>
      </c>
      <c r="CZ150" s="37">
        <f t="shared" ca="1" si="184"/>
        <v>0</v>
      </c>
      <c r="DA150" s="37">
        <f t="shared" ca="1" si="185"/>
        <v>0</v>
      </c>
      <c r="DB150" s="37">
        <f t="shared" ca="1" si="186"/>
        <v>0</v>
      </c>
      <c r="DC150" s="37">
        <f t="shared" ca="1" si="187"/>
        <v>0</v>
      </c>
      <c r="DD150" s="37">
        <f t="shared" ca="1" si="188"/>
        <v>0</v>
      </c>
      <c r="DE150" s="37">
        <f t="shared" ca="1" si="189"/>
        <v>0</v>
      </c>
      <c r="DF150" s="37">
        <f t="shared" ca="1" si="190"/>
        <v>0</v>
      </c>
      <c r="DG150" s="37">
        <f t="shared" ca="1" si="191"/>
        <v>0</v>
      </c>
      <c r="DH150" s="37">
        <f t="shared" ca="1" si="192"/>
        <v>0</v>
      </c>
      <c r="DI150" s="37">
        <f t="shared" ca="1" si="193"/>
        <v>0</v>
      </c>
      <c r="DJ150" s="37">
        <f t="shared" ca="1" si="194"/>
        <v>0</v>
      </c>
      <c r="DK150" s="37">
        <f t="shared" ca="1" si="195"/>
        <v>0</v>
      </c>
      <c r="DL150" s="37">
        <f t="shared" ca="1" si="196"/>
        <v>0</v>
      </c>
    </row>
    <row r="151" spans="5:116" ht="14.65" thickBot="1" x14ac:dyDescent="0.5">
      <c r="T151" s="20">
        <v>143</v>
      </c>
      <c r="U151" s="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 t="s">
        <v>141</v>
      </c>
      <c r="AW151" s="2" t="s">
        <v>141</v>
      </c>
      <c r="AX151" s="2" t="s">
        <v>141</v>
      </c>
      <c r="AY151" s="2" t="s">
        <v>141</v>
      </c>
      <c r="AZ151" s="39">
        <f t="shared" ca="1" si="197"/>
        <v>0</v>
      </c>
      <c r="BA151" s="136"/>
      <c r="BB151" s="132"/>
      <c r="BD151" s="37">
        <f t="shared" si="137"/>
        <v>0</v>
      </c>
      <c r="BE151" s="37">
        <f t="shared" si="138"/>
        <v>0</v>
      </c>
      <c r="BF151" s="37">
        <f t="shared" si="139"/>
        <v>0</v>
      </c>
      <c r="BG151" s="37">
        <f t="shared" si="140"/>
        <v>0</v>
      </c>
      <c r="BH151" s="37">
        <f t="shared" si="141"/>
        <v>0</v>
      </c>
      <c r="BI151" s="37">
        <f t="shared" si="142"/>
        <v>0</v>
      </c>
      <c r="BJ151" s="37">
        <f t="shared" si="143"/>
        <v>0</v>
      </c>
      <c r="BK151" s="37">
        <f t="shared" si="144"/>
        <v>0</v>
      </c>
      <c r="BL151" s="37">
        <f t="shared" si="145"/>
        <v>0</v>
      </c>
      <c r="BM151" s="37">
        <f t="shared" si="146"/>
        <v>0</v>
      </c>
      <c r="BN151" s="37">
        <f t="shared" si="147"/>
        <v>0</v>
      </c>
      <c r="BO151" s="37">
        <f t="shared" si="148"/>
        <v>0</v>
      </c>
      <c r="BP151" s="37">
        <f t="shared" si="149"/>
        <v>0</v>
      </c>
      <c r="BQ151" s="37">
        <f t="shared" si="150"/>
        <v>0</v>
      </c>
      <c r="BR151" s="37">
        <f t="shared" si="151"/>
        <v>0</v>
      </c>
      <c r="BS151" s="37">
        <f t="shared" si="152"/>
        <v>0</v>
      </c>
      <c r="BT151" s="37">
        <f t="shared" si="153"/>
        <v>0</v>
      </c>
      <c r="BU151" s="37">
        <f t="shared" si="154"/>
        <v>0</v>
      </c>
      <c r="BV151" s="37">
        <f t="shared" si="155"/>
        <v>0</v>
      </c>
      <c r="BW151" s="37">
        <f t="shared" si="156"/>
        <v>0</v>
      </c>
      <c r="BX151" s="37">
        <f t="shared" si="157"/>
        <v>0</v>
      </c>
      <c r="BY151" s="37">
        <f t="shared" si="158"/>
        <v>0</v>
      </c>
      <c r="BZ151" s="37">
        <f t="shared" si="159"/>
        <v>0</v>
      </c>
      <c r="CA151" s="37">
        <f t="shared" si="160"/>
        <v>0</v>
      </c>
      <c r="CB151" s="37">
        <f t="shared" si="161"/>
        <v>0</v>
      </c>
      <c r="CC151" s="37">
        <f t="shared" si="162"/>
        <v>0</v>
      </c>
      <c r="CD151" s="37">
        <f t="shared" si="163"/>
        <v>0</v>
      </c>
      <c r="CE151" s="37">
        <f t="shared" si="164"/>
        <v>0</v>
      </c>
      <c r="CF151" s="37">
        <f t="shared" si="165"/>
        <v>0</v>
      </c>
      <c r="CG151" s="37">
        <f t="shared" si="166"/>
        <v>0</v>
      </c>
      <c r="CH151" s="37"/>
      <c r="CI151" s="37">
        <f t="shared" ca="1" si="167"/>
        <v>0</v>
      </c>
      <c r="CJ151" s="37">
        <f t="shared" ca="1" si="168"/>
        <v>0</v>
      </c>
      <c r="CK151" s="37">
        <f t="shared" ca="1" si="169"/>
        <v>0</v>
      </c>
      <c r="CL151" s="37">
        <f t="shared" ca="1" si="170"/>
        <v>0</v>
      </c>
      <c r="CM151" s="37">
        <f t="shared" ca="1" si="171"/>
        <v>0</v>
      </c>
      <c r="CN151" s="37">
        <f t="shared" ca="1" si="172"/>
        <v>0</v>
      </c>
      <c r="CO151" s="37">
        <f t="shared" ca="1" si="173"/>
        <v>0</v>
      </c>
      <c r="CP151" s="37">
        <f t="shared" ca="1" si="174"/>
        <v>0</v>
      </c>
      <c r="CQ151" s="37">
        <f t="shared" ca="1" si="175"/>
        <v>0</v>
      </c>
      <c r="CR151" s="37">
        <f t="shared" ca="1" si="176"/>
        <v>0</v>
      </c>
      <c r="CS151" s="37">
        <f t="shared" ca="1" si="177"/>
        <v>0</v>
      </c>
      <c r="CT151" s="37">
        <f t="shared" ca="1" si="178"/>
        <v>0</v>
      </c>
      <c r="CU151" s="37">
        <f t="shared" ca="1" si="179"/>
        <v>0</v>
      </c>
      <c r="CV151" s="37">
        <f t="shared" ca="1" si="180"/>
        <v>0</v>
      </c>
      <c r="CW151" s="37">
        <f t="shared" ca="1" si="181"/>
        <v>0</v>
      </c>
      <c r="CX151" s="37">
        <f t="shared" ca="1" si="182"/>
        <v>0</v>
      </c>
      <c r="CY151" s="37">
        <f t="shared" ca="1" si="183"/>
        <v>0</v>
      </c>
      <c r="CZ151" s="37">
        <f t="shared" ca="1" si="184"/>
        <v>0</v>
      </c>
      <c r="DA151" s="37">
        <f t="shared" ca="1" si="185"/>
        <v>0</v>
      </c>
      <c r="DB151" s="37">
        <f t="shared" ca="1" si="186"/>
        <v>0</v>
      </c>
      <c r="DC151" s="37">
        <f t="shared" ca="1" si="187"/>
        <v>0</v>
      </c>
      <c r="DD151" s="37">
        <f t="shared" ca="1" si="188"/>
        <v>0</v>
      </c>
      <c r="DE151" s="37">
        <f t="shared" ca="1" si="189"/>
        <v>0</v>
      </c>
      <c r="DF151" s="37">
        <f t="shared" ca="1" si="190"/>
        <v>0</v>
      </c>
      <c r="DG151" s="37">
        <f t="shared" ca="1" si="191"/>
        <v>0</v>
      </c>
      <c r="DH151" s="37">
        <f t="shared" ca="1" si="192"/>
        <v>0</v>
      </c>
      <c r="DI151" s="37">
        <f t="shared" ca="1" si="193"/>
        <v>0</v>
      </c>
      <c r="DJ151" s="37">
        <f t="shared" ca="1" si="194"/>
        <v>0</v>
      </c>
      <c r="DK151" s="37">
        <f t="shared" ca="1" si="195"/>
        <v>0</v>
      </c>
      <c r="DL151" s="37">
        <f t="shared" ca="1" si="196"/>
        <v>0</v>
      </c>
    </row>
    <row r="152" spans="5:116" ht="14.65" thickBot="1" x14ac:dyDescent="0.5">
      <c r="T152" s="20">
        <v>144</v>
      </c>
      <c r="U152" s="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 t="s">
        <v>141</v>
      </c>
      <c r="AW152" s="2" t="s">
        <v>141</v>
      </c>
      <c r="AX152" s="2" t="s">
        <v>141</v>
      </c>
      <c r="AY152" s="2" t="s">
        <v>141</v>
      </c>
      <c r="AZ152" s="39">
        <f t="shared" ca="1" si="197"/>
        <v>0</v>
      </c>
      <c r="BA152" s="136"/>
      <c r="BB152" s="132"/>
      <c r="BD152" s="37">
        <f t="shared" si="137"/>
        <v>0</v>
      </c>
      <c r="BE152" s="37">
        <f t="shared" si="138"/>
        <v>0</v>
      </c>
      <c r="BF152" s="37">
        <f t="shared" si="139"/>
        <v>0</v>
      </c>
      <c r="BG152" s="37">
        <f t="shared" si="140"/>
        <v>0</v>
      </c>
      <c r="BH152" s="37">
        <f t="shared" si="141"/>
        <v>0</v>
      </c>
      <c r="BI152" s="37">
        <f t="shared" si="142"/>
        <v>0</v>
      </c>
      <c r="BJ152" s="37">
        <f t="shared" si="143"/>
        <v>0</v>
      </c>
      <c r="BK152" s="37">
        <f t="shared" si="144"/>
        <v>0</v>
      </c>
      <c r="BL152" s="37">
        <f t="shared" si="145"/>
        <v>0</v>
      </c>
      <c r="BM152" s="37">
        <f t="shared" si="146"/>
        <v>0</v>
      </c>
      <c r="BN152" s="37">
        <f t="shared" si="147"/>
        <v>0</v>
      </c>
      <c r="BO152" s="37">
        <f t="shared" si="148"/>
        <v>0</v>
      </c>
      <c r="BP152" s="37">
        <f t="shared" si="149"/>
        <v>0</v>
      </c>
      <c r="BQ152" s="37">
        <f t="shared" si="150"/>
        <v>0</v>
      </c>
      <c r="BR152" s="37">
        <f t="shared" si="151"/>
        <v>0</v>
      </c>
      <c r="BS152" s="37">
        <f t="shared" si="152"/>
        <v>0</v>
      </c>
      <c r="BT152" s="37">
        <f t="shared" si="153"/>
        <v>0</v>
      </c>
      <c r="BU152" s="37">
        <f t="shared" si="154"/>
        <v>0</v>
      </c>
      <c r="BV152" s="37">
        <f t="shared" si="155"/>
        <v>0</v>
      </c>
      <c r="BW152" s="37">
        <f t="shared" si="156"/>
        <v>0</v>
      </c>
      <c r="BX152" s="37">
        <f t="shared" si="157"/>
        <v>0</v>
      </c>
      <c r="BY152" s="37">
        <f t="shared" si="158"/>
        <v>0</v>
      </c>
      <c r="BZ152" s="37">
        <f t="shared" si="159"/>
        <v>0</v>
      </c>
      <c r="CA152" s="37">
        <f t="shared" si="160"/>
        <v>0</v>
      </c>
      <c r="CB152" s="37">
        <f t="shared" si="161"/>
        <v>0</v>
      </c>
      <c r="CC152" s="37">
        <f t="shared" si="162"/>
        <v>0</v>
      </c>
      <c r="CD152" s="37">
        <f t="shared" si="163"/>
        <v>0</v>
      </c>
      <c r="CE152" s="37">
        <f t="shared" si="164"/>
        <v>0</v>
      </c>
      <c r="CF152" s="37">
        <f t="shared" si="165"/>
        <v>0</v>
      </c>
      <c r="CG152" s="37">
        <f t="shared" si="166"/>
        <v>0</v>
      </c>
      <c r="CH152" s="37"/>
      <c r="CI152" s="37">
        <f t="shared" ca="1" si="167"/>
        <v>0</v>
      </c>
      <c r="CJ152" s="37">
        <f t="shared" ca="1" si="168"/>
        <v>0</v>
      </c>
      <c r="CK152" s="37">
        <f t="shared" ca="1" si="169"/>
        <v>0</v>
      </c>
      <c r="CL152" s="37">
        <f t="shared" ca="1" si="170"/>
        <v>0</v>
      </c>
      <c r="CM152" s="37">
        <f t="shared" ca="1" si="171"/>
        <v>0</v>
      </c>
      <c r="CN152" s="37">
        <f t="shared" ca="1" si="172"/>
        <v>0</v>
      </c>
      <c r="CO152" s="37">
        <f t="shared" ca="1" si="173"/>
        <v>0</v>
      </c>
      <c r="CP152" s="37">
        <f t="shared" ca="1" si="174"/>
        <v>0</v>
      </c>
      <c r="CQ152" s="37">
        <f t="shared" ca="1" si="175"/>
        <v>0</v>
      </c>
      <c r="CR152" s="37">
        <f t="shared" ca="1" si="176"/>
        <v>0</v>
      </c>
      <c r="CS152" s="37">
        <f t="shared" ca="1" si="177"/>
        <v>0</v>
      </c>
      <c r="CT152" s="37">
        <f t="shared" ca="1" si="178"/>
        <v>0</v>
      </c>
      <c r="CU152" s="37">
        <f t="shared" ca="1" si="179"/>
        <v>0</v>
      </c>
      <c r="CV152" s="37">
        <f t="shared" ca="1" si="180"/>
        <v>0</v>
      </c>
      <c r="CW152" s="37">
        <f t="shared" ca="1" si="181"/>
        <v>0</v>
      </c>
      <c r="CX152" s="37">
        <f t="shared" ca="1" si="182"/>
        <v>0</v>
      </c>
      <c r="CY152" s="37">
        <f t="shared" ca="1" si="183"/>
        <v>0</v>
      </c>
      <c r="CZ152" s="37">
        <f t="shared" ca="1" si="184"/>
        <v>0</v>
      </c>
      <c r="DA152" s="37">
        <f t="shared" ca="1" si="185"/>
        <v>0</v>
      </c>
      <c r="DB152" s="37">
        <f t="shared" ca="1" si="186"/>
        <v>0</v>
      </c>
      <c r="DC152" s="37">
        <f t="shared" ca="1" si="187"/>
        <v>0</v>
      </c>
      <c r="DD152" s="37">
        <f t="shared" ca="1" si="188"/>
        <v>0</v>
      </c>
      <c r="DE152" s="37">
        <f t="shared" ca="1" si="189"/>
        <v>0</v>
      </c>
      <c r="DF152" s="37">
        <f t="shared" ca="1" si="190"/>
        <v>0</v>
      </c>
      <c r="DG152" s="37">
        <f t="shared" ca="1" si="191"/>
        <v>0</v>
      </c>
      <c r="DH152" s="37">
        <f t="shared" ca="1" si="192"/>
        <v>0</v>
      </c>
      <c r="DI152" s="37">
        <f t="shared" ca="1" si="193"/>
        <v>0</v>
      </c>
      <c r="DJ152" s="37">
        <f t="shared" ca="1" si="194"/>
        <v>0</v>
      </c>
      <c r="DK152" s="37">
        <f t="shared" ca="1" si="195"/>
        <v>0</v>
      </c>
      <c r="DL152" s="37">
        <f t="shared" ca="1" si="196"/>
        <v>0</v>
      </c>
    </row>
    <row r="153" spans="5:116" ht="14.65" thickBot="1" x14ac:dyDescent="0.5">
      <c r="T153" s="20">
        <v>145</v>
      </c>
      <c r="U153" s="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 t="s">
        <v>141</v>
      </c>
      <c r="AW153" s="2" t="s">
        <v>141</v>
      </c>
      <c r="AX153" s="2" t="s">
        <v>141</v>
      </c>
      <c r="AY153" s="2" t="s">
        <v>141</v>
      </c>
      <c r="AZ153" s="39">
        <f t="shared" ca="1" si="197"/>
        <v>0</v>
      </c>
      <c r="BA153" s="136"/>
      <c r="BB153" s="132"/>
      <c r="BD153" s="37">
        <f t="shared" si="137"/>
        <v>0</v>
      </c>
      <c r="BE153" s="37">
        <f t="shared" si="138"/>
        <v>0</v>
      </c>
      <c r="BF153" s="37">
        <f t="shared" si="139"/>
        <v>0</v>
      </c>
      <c r="BG153" s="37">
        <f t="shared" si="140"/>
        <v>0</v>
      </c>
      <c r="BH153" s="37">
        <f t="shared" si="141"/>
        <v>0</v>
      </c>
      <c r="BI153" s="37">
        <f t="shared" si="142"/>
        <v>0</v>
      </c>
      <c r="BJ153" s="37">
        <f t="shared" si="143"/>
        <v>0</v>
      </c>
      <c r="BK153" s="37">
        <f t="shared" si="144"/>
        <v>0</v>
      </c>
      <c r="BL153" s="37">
        <f t="shared" si="145"/>
        <v>0</v>
      </c>
      <c r="BM153" s="37">
        <f t="shared" si="146"/>
        <v>0</v>
      </c>
      <c r="BN153" s="37">
        <f t="shared" si="147"/>
        <v>0</v>
      </c>
      <c r="BO153" s="37">
        <f t="shared" si="148"/>
        <v>0</v>
      </c>
      <c r="BP153" s="37">
        <f t="shared" si="149"/>
        <v>0</v>
      </c>
      <c r="BQ153" s="37">
        <f t="shared" si="150"/>
        <v>0</v>
      </c>
      <c r="BR153" s="37">
        <f t="shared" si="151"/>
        <v>0</v>
      </c>
      <c r="BS153" s="37">
        <f t="shared" si="152"/>
        <v>0</v>
      </c>
      <c r="BT153" s="37">
        <f t="shared" si="153"/>
        <v>0</v>
      </c>
      <c r="BU153" s="37">
        <f t="shared" si="154"/>
        <v>0</v>
      </c>
      <c r="BV153" s="37">
        <f t="shared" si="155"/>
        <v>0</v>
      </c>
      <c r="BW153" s="37">
        <f t="shared" si="156"/>
        <v>0</v>
      </c>
      <c r="BX153" s="37">
        <f t="shared" si="157"/>
        <v>0</v>
      </c>
      <c r="BY153" s="37">
        <f t="shared" si="158"/>
        <v>0</v>
      </c>
      <c r="BZ153" s="37">
        <f t="shared" si="159"/>
        <v>0</v>
      </c>
      <c r="CA153" s="37">
        <f t="shared" si="160"/>
        <v>0</v>
      </c>
      <c r="CB153" s="37">
        <f t="shared" si="161"/>
        <v>0</v>
      </c>
      <c r="CC153" s="37">
        <f t="shared" si="162"/>
        <v>0</v>
      </c>
      <c r="CD153" s="37">
        <f t="shared" si="163"/>
        <v>0</v>
      </c>
      <c r="CE153" s="37">
        <f t="shared" si="164"/>
        <v>0</v>
      </c>
      <c r="CF153" s="37">
        <f t="shared" si="165"/>
        <v>0</v>
      </c>
      <c r="CG153" s="37">
        <f t="shared" si="166"/>
        <v>0</v>
      </c>
      <c r="CH153" s="37"/>
      <c r="CI153" s="37">
        <f t="shared" ca="1" si="167"/>
        <v>0</v>
      </c>
      <c r="CJ153" s="37">
        <f t="shared" ca="1" si="168"/>
        <v>0</v>
      </c>
      <c r="CK153" s="37">
        <f t="shared" ca="1" si="169"/>
        <v>0</v>
      </c>
      <c r="CL153" s="37">
        <f t="shared" ca="1" si="170"/>
        <v>0</v>
      </c>
      <c r="CM153" s="37">
        <f t="shared" ca="1" si="171"/>
        <v>0</v>
      </c>
      <c r="CN153" s="37">
        <f t="shared" ca="1" si="172"/>
        <v>0</v>
      </c>
      <c r="CO153" s="37">
        <f t="shared" ca="1" si="173"/>
        <v>0</v>
      </c>
      <c r="CP153" s="37">
        <f t="shared" ca="1" si="174"/>
        <v>0</v>
      </c>
      <c r="CQ153" s="37">
        <f t="shared" ca="1" si="175"/>
        <v>0</v>
      </c>
      <c r="CR153" s="37">
        <f t="shared" ca="1" si="176"/>
        <v>0</v>
      </c>
      <c r="CS153" s="37">
        <f t="shared" ca="1" si="177"/>
        <v>0</v>
      </c>
      <c r="CT153" s="37">
        <f t="shared" ca="1" si="178"/>
        <v>0</v>
      </c>
      <c r="CU153" s="37">
        <f t="shared" ca="1" si="179"/>
        <v>0</v>
      </c>
      <c r="CV153" s="37">
        <f t="shared" ca="1" si="180"/>
        <v>0</v>
      </c>
      <c r="CW153" s="37">
        <f t="shared" ca="1" si="181"/>
        <v>0</v>
      </c>
      <c r="CX153" s="37">
        <f t="shared" ca="1" si="182"/>
        <v>0</v>
      </c>
      <c r="CY153" s="37">
        <f t="shared" ca="1" si="183"/>
        <v>0</v>
      </c>
      <c r="CZ153" s="37">
        <f t="shared" ca="1" si="184"/>
        <v>0</v>
      </c>
      <c r="DA153" s="37">
        <f t="shared" ca="1" si="185"/>
        <v>0</v>
      </c>
      <c r="DB153" s="37">
        <f t="shared" ca="1" si="186"/>
        <v>0</v>
      </c>
      <c r="DC153" s="37">
        <f t="shared" ca="1" si="187"/>
        <v>0</v>
      </c>
      <c r="DD153" s="37">
        <f t="shared" ca="1" si="188"/>
        <v>0</v>
      </c>
      <c r="DE153" s="37">
        <f t="shared" ca="1" si="189"/>
        <v>0</v>
      </c>
      <c r="DF153" s="37">
        <f t="shared" ca="1" si="190"/>
        <v>0</v>
      </c>
      <c r="DG153" s="37">
        <f t="shared" ca="1" si="191"/>
        <v>0</v>
      </c>
      <c r="DH153" s="37">
        <f t="shared" ca="1" si="192"/>
        <v>0</v>
      </c>
      <c r="DI153" s="37">
        <f t="shared" ca="1" si="193"/>
        <v>0</v>
      </c>
      <c r="DJ153" s="37">
        <f t="shared" ca="1" si="194"/>
        <v>0</v>
      </c>
      <c r="DK153" s="37">
        <f t="shared" ca="1" si="195"/>
        <v>0</v>
      </c>
      <c r="DL153" s="37">
        <f t="shared" ca="1" si="196"/>
        <v>0</v>
      </c>
    </row>
    <row r="154" spans="5:116" ht="14.65" thickBot="1" x14ac:dyDescent="0.5">
      <c r="T154" s="20">
        <v>146</v>
      </c>
      <c r="U154" s="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 t="s">
        <v>141</v>
      </c>
      <c r="AW154" s="2" t="s">
        <v>141</v>
      </c>
      <c r="AX154" s="2" t="s">
        <v>141</v>
      </c>
      <c r="AY154" s="2" t="s">
        <v>141</v>
      </c>
      <c r="AZ154" s="39">
        <f t="shared" ca="1" si="197"/>
        <v>0</v>
      </c>
      <c r="BA154" s="136"/>
      <c r="BB154" s="132"/>
      <c r="BD154" s="37">
        <f t="shared" si="137"/>
        <v>0</v>
      </c>
      <c r="BE154" s="37">
        <f t="shared" si="138"/>
        <v>0</v>
      </c>
      <c r="BF154" s="37">
        <f t="shared" si="139"/>
        <v>0</v>
      </c>
      <c r="BG154" s="37">
        <f t="shared" si="140"/>
        <v>0</v>
      </c>
      <c r="BH154" s="37">
        <f t="shared" si="141"/>
        <v>0</v>
      </c>
      <c r="BI154" s="37">
        <f t="shared" si="142"/>
        <v>0</v>
      </c>
      <c r="BJ154" s="37">
        <f t="shared" si="143"/>
        <v>0</v>
      </c>
      <c r="BK154" s="37">
        <f t="shared" si="144"/>
        <v>0</v>
      </c>
      <c r="BL154" s="37">
        <f t="shared" si="145"/>
        <v>0</v>
      </c>
      <c r="BM154" s="37">
        <f t="shared" si="146"/>
        <v>0</v>
      </c>
      <c r="BN154" s="37">
        <f t="shared" si="147"/>
        <v>0</v>
      </c>
      <c r="BO154" s="37">
        <f t="shared" si="148"/>
        <v>0</v>
      </c>
      <c r="BP154" s="37">
        <f t="shared" si="149"/>
        <v>0</v>
      </c>
      <c r="BQ154" s="37">
        <f t="shared" si="150"/>
        <v>0</v>
      </c>
      <c r="BR154" s="37">
        <f t="shared" si="151"/>
        <v>0</v>
      </c>
      <c r="BS154" s="37">
        <f t="shared" si="152"/>
        <v>0</v>
      </c>
      <c r="BT154" s="37">
        <f t="shared" si="153"/>
        <v>0</v>
      </c>
      <c r="BU154" s="37">
        <f t="shared" si="154"/>
        <v>0</v>
      </c>
      <c r="BV154" s="37">
        <f t="shared" si="155"/>
        <v>0</v>
      </c>
      <c r="BW154" s="37">
        <f t="shared" si="156"/>
        <v>0</v>
      </c>
      <c r="BX154" s="37">
        <f t="shared" si="157"/>
        <v>0</v>
      </c>
      <c r="BY154" s="37">
        <f t="shared" si="158"/>
        <v>0</v>
      </c>
      <c r="BZ154" s="37">
        <f t="shared" si="159"/>
        <v>0</v>
      </c>
      <c r="CA154" s="37">
        <f t="shared" si="160"/>
        <v>0</v>
      </c>
      <c r="CB154" s="37">
        <f t="shared" si="161"/>
        <v>0</v>
      </c>
      <c r="CC154" s="37">
        <f t="shared" si="162"/>
        <v>0</v>
      </c>
      <c r="CD154" s="37">
        <f t="shared" si="163"/>
        <v>0</v>
      </c>
      <c r="CE154" s="37">
        <f t="shared" si="164"/>
        <v>0</v>
      </c>
      <c r="CF154" s="37">
        <f t="shared" si="165"/>
        <v>0</v>
      </c>
      <c r="CG154" s="37">
        <f t="shared" si="166"/>
        <v>0</v>
      </c>
      <c r="CH154" s="37"/>
      <c r="CI154" s="37">
        <f t="shared" ca="1" si="167"/>
        <v>0</v>
      </c>
      <c r="CJ154" s="37">
        <f t="shared" ca="1" si="168"/>
        <v>0</v>
      </c>
      <c r="CK154" s="37">
        <f t="shared" ca="1" si="169"/>
        <v>0</v>
      </c>
      <c r="CL154" s="37">
        <f t="shared" ca="1" si="170"/>
        <v>0</v>
      </c>
      <c r="CM154" s="37">
        <f t="shared" ca="1" si="171"/>
        <v>0</v>
      </c>
      <c r="CN154" s="37">
        <f t="shared" ca="1" si="172"/>
        <v>0</v>
      </c>
      <c r="CO154" s="37">
        <f t="shared" ca="1" si="173"/>
        <v>0</v>
      </c>
      <c r="CP154" s="37">
        <f t="shared" ca="1" si="174"/>
        <v>0</v>
      </c>
      <c r="CQ154" s="37">
        <f t="shared" ca="1" si="175"/>
        <v>0</v>
      </c>
      <c r="CR154" s="37">
        <f t="shared" ca="1" si="176"/>
        <v>0</v>
      </c>
      <c r="CS154" s="37">
        <f t="shared" ca="1" si="177"/>
        <v>0</v>
      </c>
      <c r="CT154" s="37">
        <f t="shared" ca="1" si="178"/>
        <v>0</v>
      </c>
      <c r="CU154" s="37">
        <f t="shared" ca="1" si="179"/>
        <v>0</v>
      </c>
      <c r="CV154" s="37">
        <f t="shared" ca="1" si="180"/>
        <v>0</v>
      </c>
      <c r="CW154" s="37">
        <f t="shared" ca="1" si="181"/>
        <v>0</v>
      </c>
      <c r="CX154" s="37">
        <f t="shared" ca="1" si="182"/>
        <v>0</v>
      </c>
      <c r="CY154" s="37">
        <f t="shared" ca="1" si="183"/>
        <v>0</v>
      </c>
      <c r="CZ154" s="37">
        <f t="shared" ca="1" si="184"/>
        <v>0</v>
      </c>
      <c r="DA154" s="37">
        <f t="shared" ca="1" si="185"/>
        <v>0</v>
      </c>
      <c r="DB154" s="37">
        <f t="shared" ca="1" si="186"/>
        <v>0</v>
      </c>
      <c r="DC154" s="37">
        <f t="shared" ca="1" si="187"/>
        <v>0</v>
      </c>
      <c r="DD154" s="37">
        <f t="shared" ca="1" si="188"/>
        <v>0</v>
      </c>
      <c r="DE154" s="37">
        <f t="shared" ca="1" si="189"/>
        <v>0</v>
      </c>
      <c r="DF154" s="37">
        <f t="shared" ca="1" si="190"/>
        <v>0</v>
      </c>
      <c r="DG154" s="37">
        <f t="shared" ca="1" si="191"/>
        <v>0</v>
      </c>
      <c r="DH154" s="37">
        <f t="shared" ca="1" si="192"/>
        <v>0</v>
      </c>
      <c r="DI154" s="37">
        <f t="shared" ca="1" si="193"/>
        <v>0</v>
      </c>
      <c r="DJ154" s="37">
        <f t="shared" ca="1" si="194"/>
        <v>0</v>
      </c>
      <c r="DK154" s="37">
        <f t="shared" ca="1" si="195"/>
        <v>0</v>
      </c>
      <c r="DL154" s="37">
        <f t="shared" ca="1" si="196"/>
        <v>0</v>
      </c>
    </row>
    <row r="155" spans="5:116" ht="14.65" thickBot="1" x14ac:dyDescent="0.5">
      <c r="T155" s="20">
        <v>147</v>
      </c>
      <c r="U155" s="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 t="s">
        <v>141</v>
      </c>
      <c r="AW155" s="2" t="s">
        <v>141</v>
      </c>
      <c r="AX155" s="2" t="s">
        <v>141</v>
      </c>
      <c r="AY155" s="2" t="s">
        <v>141</v>
      </c>
      <c r="AZ155" s="39">
        <f t="shared" ca="1" si="197"/>
        <v>0</v>
      </c>
      <c r="BA155" s="136"/>
      <c r="BB155" s="132"/>
      <c r="BD155" s="37">
        <f t="shared" si="137"/>
        <v>0</v>
      </c>
      <c r="BE155" s="37">
        <f t="shared" si="138"/>
        <v>0</v>
      </c>
      <c r="BF155" s="37">
        <f t="shared" si="139"/>
        <v>0</v>
      </c>
      <c r="BG155" s="37">
        <f t="shared" si="140"/>
        <v>0</v>
      </c>
      <c r="BH155" s="37">
        <f t="shared" si="141"/>
        <v>0</v>
      </c>
      <c r="BI155" s="37">
        <f t="shared" si="142"/>
        <v>0</v>
      </c>
      <c r="BJ155" s="37">
        <f t="shared" si="143"/>
        <v>0</v>
      </c>
      <c r="BK155" s="37">
        <f t="shared" si="144"/>
        <v>0</v>
      </c>
      <c r="BL155" s="37">
        <f t="shared" si="145"/>
        <v>0</v>
      </c>
      <c r="BM155" s="37">
        <f t="shared" si="146"/>
        <v>0</v>
      </c>
      <c r="BN155" s="37">
        <f t="shared" si="147"/>
        <v>0</v>
      </c>
      <c r="BO155" s="37">
        <f t="shared" si="148"/>
        <v>0</v>
      </c>
      <c r="BP155" s="37">
        <f t="shared" si="149"/>
        <v>0</v>
      </c>
      <c r="BQ155" s="37">
        <f t="shared" si="150"/>
        <v>0</v>
      </c>
      <c r="BR155" s="37">
        <f t="shared" si="151"/>
        <v>0</v>
      </c>
      <c r="BS155" s="37">
        <f t="shared" si="152"/>
        <v>0</v>
      </c>
      <c r="BT155" s="37">
        <f t="shared" si="153"/>
        <v>0</v>
      </c>
      <c r="BU155" s="37">
        <f t="shared" si="154"/>
        <v>0</v>
      </c>
      <c r="BV155" s="37">
        <f t="shared" si="155"/>
        <v>0</v>
      </c>
      <c r="BW155" s="37">
        <f t="shared" si="156"/>
        <v>0</v>
      </c>
      <c r="BX155" s="37">
        <f t="shared" si="157"/>
        <v>0</v>
      </c>
      <c r="BY155" s="37">
        <f t="shared" si="158"/>
        <v>0</v>
      </c>
      <c r="BZ155" s="37">
        <f t="shared" si="159"/>
        <v>0</v>
      </c>
      <c r="CA155" s="37">
        <f t="shared" si="160"/>
        <v>0</v>
      </c>
      <c r="CB155" s="37">
        <f t="shared" si="161"/>
        <v>0</v>
      </c>
      <c r="CC155" s="37">
        <f t="shared" si="162"/>
        <v>0</v>
      </c>
      <c r="CD155" s="37">
        <f t="shared" si="163"/>
        <v>0</v>
      </c>
      <c r="CE155" s="37">
        <f t="shared" si="164"/>
        <v>0</v>
      </c>
      <c r="CF155" s="37">
        <f t="shared" si="165"/>
        <v>0</v>
      </c>
      <c r="CG155" s="37">
        <f t="shared" si="166"/>
        <v>0</v>
      </c>
      <c r="CH155" s="37"/>
      <c r="CI155" s="37">
        <f t="shared" ca="1" si="167"/>
        <v>0</v>
      </c>
      <c r="CJ155" s="37">
        <f t="shared" ca="1" si="168"/>
        <v>0</v>
      </c>
      <c r="CK155" s="37">
        <f t="shared" ca="1" si="169"/>
        <v>0</v>
      </c>
      <c r="CL155" s="37">
        <f t="shared" ca="1" si="170"/>
        <v>0</v>
      </c>
      <c r="CM155" s="37">
        <f t="shared" ca="1" si="171"/>
        <v>0</v>
      </c>
      <c r="CN155" s="37">
        <f t="shared" ca="1" si="172"/>
        <v>0</v>
      </c>
      <c r="CO155" s="37">
        <f t="shared" ca="1" si="173"/>
        <v>0</v>
      </c>
      <c r="CP155" s="37">
        <f t="shared" ca="1" si="174"/>
        <v>0</v>
      </c>
      <c r="CQ155" s="37">
        <f t="shared" ca="1" si="175"/>
        <v>0</v>
      </c>
      <c r="CR155" s="37">
        <f t="shared" ca="1" si="176"/>
        <v>0</v>
      </c>
      <c r="CS155" s="37">
        <f t="shared" ca="1" si="177"/>
        <v>0</v>
      </c>
      <c r="CT155" s="37">
        <f t="shared" ca="1" si="178"/>
        <v>0</v>
      </c>
      <c r="CU155" s="37">
        <f t="shared" ca="1" si="179"/>
        <v>0</v>
      </c>
      <c r="CV155" s="37">
        <f t="shared" ca="1" si="180"/>
        <v>0</v>
      </c>
      <c r="CW155" s="37">
        <f t="shared" ca="1" si="181"/>
        <v>0</v>
      </c>
      <c r="CX155" s="37">
        <f t="shared" ca="1" si="182"/>
        <v>0</v>
      </c>
      <c r="CY155" s="37">
        <f t="shared" ca="1" si="183"/>
        <v>0</v>
      </c>
      <c r="CZ155" s="37">
        <f t="shared" ca="1" si="184"/>
        <v>0</v>
      </c>
      <c r="DA155" s="37">
        <f t="shared" ca="1" si="185"/>
        <v>0</v>
      </c>
      <c r="DB155" s="37">
        <f t="shared" ca="1" si="186"/>
        <v>0</v>
      </c>
      <c r="DC155" s="37">
        <f t="shared" ca="1" si="187"/>
        <v>0</v>
      </c>
      <c r="DD155" s="37">
        <f t="shared" ca="1" si="188"/>
        <v>0</v>
      </c>
      <c r="DE155" s="37">
        <f t="shared" ca="1" si="189"/>
        <v>0</v>
      </c>
      <c r="DF155" s="37">
        <f t="shared" ca="1" si="190"/>
        <v>0</v>
      </c>
      <c r="DG155" s="37">
        <f t="shared" ca="1" si="191"/>
        <v>0</v>
      </c>
      <c r="DH155" s="37">
        <f t="shared" ca="1" si="192"/>
        <v>0</v>
      </c>
      <c r="DI155" s="37">
        <f t="shared" ca="1" si="193"/>
        <v>0</v>
      </c>
      <c r="DJ155" s="37">
        <f t="shared" ca="1" si="194"/>
        <v>0</v>
      </c>
      <c r="DK155" s="37">
        <f t="shared" ca="1" si="195"/>
        <v>0</v>
      </c>
      <c r="DL155" s="37">
        <f t="shared" ca="1" si="196"/>
        <v>0</v>
      </c>
    </row>
    <row r="156" spans="5:116" ht="14.65" thickBot="1" x14ac:dyDescent="0.5">
      <c r="T156" s="20">
        <v>148</v>
      </c>
      <c r="U156" s="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 t="s">
        <v>141</v>
      </c>
      <c r="AW156" s="2" t="s">
        <v>141</v>
      </c>
      <c r="AX156" s="2" t="s">
        <v>141</v>
      </c>
      <c r="AY156" s="2" t="s">
        <v>141</v>
      </c>
      <c r="AZ156" s="39">
        <f t="shared" ca="1" si="197"/>
        <v>0</v>
      </c>
      <c r="BA156" s="136"/>
      <c r="BB156" s="132"/>
      <c r="BD156" s="37">
        <f t="shared" si="137"/>
        <v>0</v>
      </c>
      <c r="BE156" s="37">
        <f t="shared" si="138"/>
        <v>0</v>
      </c>
      <c r="BF156" s="37">
        <f t="shared" si="139"/>
        <v>0</v>
      </c>
      <c r="BG156" s="37">
        <f t="shared" si="140"/>
        <v>0</v>
      </c>
      <c r="BH156" s="37">
        <f t="shared" si="141"/>
        <v>0</v>
      </c>
      <c r="BI156" s="37">
        <f t="shared" si="142"/>
        <v>0</v>
      </c>
      <c r="BJ156" s="37">
        <f t="shared" si="143"/>
        <v>0</v>
      </c>
      <c r="BK156" s="37">
        <f t="shared" si="144"/>
        <v>0</v>
      </c>
      <c r="BL156" s="37">
        <f t="shared" si="145"/>
        <v>0</v>
      </c>
      <c r="BM156" s="37">
        <f t="shared" si="146"/>
        <v>0</v>
      </c>
      <c r="BN156" s="37">
        <f t="shared" si="147"/>
        <v>0</v>
      </c>
      <c r="BO156" s="37">
        <f t="shared" si="148"/>
        <v>0</v>
      </c>
      <c r="BP156" s="37">
        <f t="shared" si="149"/>
        <v>0</v>
      </c>
      <c r="BQ156" s="37">
        <f t="shared" si="150"/>
        <v>0</v>
      </c>
      <c r="BR156" s="37">
        <f t="shared" si="151"/>
        <v>0</v>
      </c>
      <c r="BS156" s="37">
        <f t="shared" si="152"/>
        <v>0</v>
      </c>
      <c r="BT156" s="37">
        <f t="shared" si="153"/>
        <v>0</v>
      </c>
      <c r="BU156" s="37">
        <f t="shared" si="154"/>
        <v>0</v>
      </c>
      <c r="BV156" s="37">
        <f t="shared" si="155"/>
        <v>0</v>
      </c>
      <c r="BW156" s="37">
        <f t="shared" si="156"/>
        <v>0</v>
      </c>
      <c r="BX156" s="37">
        <f t="shared" si="157"/>
        <v>0</v>
      </c>
      <c r="BY156" s="37">
        <f t="shared" si="158"/>
        <v>0</v>
      </c>
      <c r="BZ156" s="37">
        <f t="shared" si="159"/>
        <v>0</v>
      </c>
      <c r="CA156" s="37">
        <f t="shared" si="160"/>
        <v>0</v>
      </c>
      <c r="CB156" s="37">
        <f t="shared" si="161"/>
        <v>0</v>
      </c>
      <c r="CC156" s="37">
        <f t="shared" si="162"/>
        <v>0</v>
      </c>
      <c r="CD156" s="37">
        <f t="shared" si="163"/>
        <v>0</v>
      </c>
      <c r="CE156" s="37">
        <f t="shared" si="164"/>
        <v>0</v>
      </c>
      <c r="CF156" s="37">
        <f t="shared" si="165"/>
        <v>0</v>
      </c>
      <c r="CG156" s="37">
        <f t="shared" si="166"/>
        <v>0</v>
      </c>
      <c r="CH156" s="37"/>
      <c r="CI156" s="37">
        <f t="shared" ca="1" si="167"/>
        <v>0</v>
      </c>
      <c r="CJ156" s="37">
        <f t="shared" ca="1" si="168"/>
        <v>0</v>
      </c>
      <c r="CK156" s="37">
        <f t="shared" ca="1" si="169"/>
        <v>0</v>
      </c>
      <c r="CL156" s="37">
        <f t="shared" ca="1" si="170"/>
        <v>0</v>
      </c>
      <c r="CM156" s="37">
        <f t="shared" ca="1" si="171"/>
        <v>0</v>
      </c>
      <c r="CN156" s="37">
        <f t="shared" ca="1" si="172"/>
        <v>0</v>
      </c>
      <c r="CO156" s="37">
        <f t="shared" ca="1" si="173"/>
        <v>0</v>
      </c>
      <c r="CP156" s="37">
        <f t="shared" ca="1" si="174"/>
        <v>0</v>
      </c>
      <c r="CQ156" s="37">
        <f t="shared" ca="1" si="175"/>
        <v>0</v>
      </c>
      <c r="CR156" s="37">
        <f t="shared" ca="1" si="176"/>
        <v>0</v>
      </c>
      <c r="CS156" s="37">
        <f t="shared" ca="1" si="177"/>
        <v>0</v>
      </c>
      <c r="CT156" s="37">
        <f t="shared" ca="1" si="178"/>
        <v>0</v>
      </c>
      <c r="CU156" s="37">
        <f t="shared" ca="1" si="179"/>
        <v>0</v>
      </c>
      <c r="CV156" s="37">
        <f t="shared" ca="1" si="180"/>
        <v>0</v>
      </c>
      <c r="CW156" s="37">
        <f t="shared" ca="1" si="181"/>
        <v>0</v>
      </c>
      <c r="CX156" s="37">
        <f t="shared" ca="1" si="182"/>
        <v>0</v>
      </c>
      <c r="CY156" s="37">
        <f t="shared" ca="1" si="183"/>
        <v>0</v>
      </c>
      <c r="CZ156" s="37">
        <f t="shared" ca="1" si="184"/>
        <v>0</v>
      </c>
      <c r="DA156" s="37">
        <f t="shared" ca="1" si="185"/>
        <v>0</v>
      </c>
      <c r="DB156" s="37">
        <f t="shared" ca="1" si="186"/>
        <v>0</v>
      </c>
      <c r="DC156" s="37">
        <f t="shared" ca="1" si="187"/>
        <v>0</v>
      </c>
      <c r="DD156" s="37">
        <f t="shared" ca="1" si="188"/>
        <v>0</v>
      </c>
      <c r="DE156" s="37">
        <f t="shared" ca="1" si="189"/>
        <v>0</v>
      </c>
      <c r="DF156" s="37">
        <f t="shared" ca="1" si="190"/>
        <v>0</v>
      </c>
      <c r="DG156" s="37">
        <f t="shared" ca="1" si="191"/>
        <v>0</v>
      </c>
      <c r="DH156" s="37">
        <f t="shared" ca="1" si="192"/>
        <v>0</v>
      </c>
      <c r="DI156" s="37">
        <f t="shared" ca="1" si="193"/>
        <v>0</v>
      </c>
      <c r="DJ156" s="37">
        <f t="shared" ca="1" si="194"/>
        <v>0</v>
      </c>
      <c r="DK156" s="37">
        <f t="shared" ca="1" si="195"/>
        <v>0</v>
      </c>
      <c r="DL156" s="37">
        <f t="shared" ca="1" si="196"/>
        <v>0</v>
      </c>
    </row>
    <row r="157" spans="5:116" ht="14.65" thickBot="1" x14ac:dyDescent="0.5">
      <c r="T157" s="20">
        <v>149</v>
      </c>
      <c r="U157" s="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 t="s">
        <v>141</v>
      </c>
      <c r="AW157" s="2" t="s">
        <v>141</v>
      </c>
      <c r="AX157" s="2" t="s">
        <v>141</v>
      </c>
      <c r="AY157" s="2" t="s">
        <v>141</v>
      </c>
      <c r="AZ157" s="39">
        <f t="shared" ca="1" si="197"/>
        <v>0</v>
      </c>
      <c r="BA157" s="136"/>
      <c r="BB157" s="132"/>
      <c r="BD157" s="37">
        <f t="shared" si="137"/>
        <v>0</v>
      </c>
      <c r="BE157" s="37">
        <f t="shared" si="138"/>
        <v>0</v>
      </c>
      <c r="BF157" s="37">
        <f t="shared" si="139"/>
        <v>0</v>
      </c>
      <c r="BG157" s="37">
        <f t="shared" si="140"/>
        <v>0</v>
      </c>
      <c r="BH157" s="37">
        <f t="shared" si="141"/>
        <v>0</v>
      </c>
      <c r="BI157" s="37">
        <f t="shared" si="142"/>
        <v>0</v>
      </c>
      <c r="BJ157" s="37">
        <f t="shared" si="143"/>
        <v>0</v>
      </c>
      <c r="BK157" s="37">
        <f t="shared" si="144"/>
        <v>0</v>
      </c>
      <c r="BL157" s="37">
        <f t="shared" si="145"/>
        <v>0</v>
      </c>
      <c r="BM157" s="37">
        <f t="shared" si="146"/>
        <v>0</v>
      </c>
      <c r="BN157" s="37">
        <f t="shared" si="147"/>
        <v>0</v>
      </c>
      <c r="BO157" s="37">
        <f t="shared" si="148"/>
        <v>0</v>
      </c>
      <c r="BP157" s="37">
        <f t="shared" si="149"/>
        <v>0</v>
      </c>
      <c r="BQ157" s="37">
        <f t="shared" si="150"/>
        <v>0</v>
      </c>
      <c r="BR157" s="37">
        <f t="shared" si="151"/>
        <v>0</v>
      </c>
      <c r="BS157" s="37">
        <f t="shared" si="152"/>
        <v>0</v>
      </c>
      <c r="BT157" s="37">
        <f t="shared" si="153"/>
        <v>0</v>
      </c>
      <c r="BU157" s="37">
        <f t="shared" si="154"/>
        <v>0</v>
      </c>
      <c r="BV157" s="37">
        <f t="shared" si="155"/>
        <v>0</v>
      </c>
      <c r="BW157" s="37">
        <f t="shared" si="156"/>
        <v>0</v>
      </c>
      <c r="BX157" s="37">
        <f t="shared" si="157"/>
        <v>0</v>
      </c>
      <c r="BY157" s="37">
        <f t="shared" si="158"/>
        <v>0</v>
      </c>
      <c r="BZ157" s="37">
        <f t="shared" si="159"/>
        <v>0</v>
      </c>
      <c r="CA157" s="37">
        <f t="shared" si="160"/>
        <v>0</v>
      </c>
      <c r="CB157" s="37">
        <f t="shared" si="161"/>
        <v>0</v>
      </c>
      <c r="CC157" s="37">
        <f t="shared" si="162"/>
        <v>0</v>
      </c>
      <c r="CD157" s="37">
        <f t="shared" si="163"/>
        <v>0</v>
      </c>
      <c r="CE157" s="37">
        <f t="shared" si="164"/>
        <v>0</v>
      </c>
      <c r="CF157" s="37">
        <f t="shared" si="165"/>
        <v>0</v>
      </c>
      <c r="CG157" s="37">
        <f t="shared" si="166"/>
        <v>0</v>
      </c>
      <c r="CH157" s="37"/>
      <c r="CI157" s="37">
        <f t="shared" ca="1" si="167"/>
        <v>0</v>
      </c>
      <c r="CJ157" s="37">
        <f t="shared" ca="1" si="168"/>
        <v>0</v>
      </c>
      <c r="CK157" s="37">
        <f t="shared" ca="1" si="169"/>
        <v>0</v>
      </c>
      <c r="CL157" s="37">
        <f t="shared" ca="1" si="170"/>
        <v>0</v>
      </c>
      <c r="CM157" s="37">
        <f t="shared" ca="1" si="171"/>
        <v>0</v>
      </c>
      <c r="CN157" s="37">
        <f t="shared" ca="1" si="172"/>
        <v>0</v>
      </c>
      <c r="CO157" s="37">
        <f t="shared" ca="1" si="173"/>
        <v>0</v>
      </c>
      <c r="CP157" s="37">
        <f t="shared" ca="1" si="174"/>
        <v>0</v>
      </c>
      <c r="CQ157" s="37">
        <f t="shared" ca="1" si="175"/>
        <v>0</v>
      </c>
      <c r="CR157" s="37">
        <f t="shared" ca="1" si="176"/>
        <v>0</v>
      </c>
      <c r="CS157" s="37">
        <f t="shared" ca="1" si="177"/>
        <v>0</v>
      </c>
      <c r="CT157" s="37">
        <f t="shared" ca="1" si="178"/>
        <v>0</v>
      </c>
      <c r="CU157" s="37">
        <f t="shared" ca="1" si="179"/>
        <v>0</v>
      </c>
      <c r="CV157" s="37">
        <f t="shared" ca="1" si="180"/>
        <v>0</v>
      </c>
      <c r="CW157" s="37">
        <f t="shared" ca="1" si="181"/>
        <v>0</v>
      </c>
      <c r="CX157" s="37">
        <f t="shared" ca="1" si="182"/>
        <v>0</v>
      </c>
      <c r="CY157" s="37">
        <f t="shared" ca="1" si="183"/>
        <v>0</v>
      </c>
      <c r="CZ157" s="37">
        <f t="shared" ca="1" si="184"/>
        <v>0</v>
      </c>
      <c r="DA157" s="37">
        <f t="shared" ca="1" si="185"/>
        <v>0</v>
      </c>
      <c r="DB157" s="37">
        <f t="shared" ca="1" si="186"/>
        <v>0</v>
      </c>
      <c r="DC157" s="37">
        <f t="shared" ca="1" si="187"/>
        <v>0</v>
      </c>
      <c r="DD157" s="37">
        <f t="shared" ca="1" si="188"/>
        <v>0</v>
      </c>
      <c r="DE157" s="37">
        <f t="shared" ca="1" si="189"/>
        <v>0</v>
      </c>
      <c r="DF157" s="37">
        <f t="shared" ca="1" si="190"/>
        <v>0</v>
      </c>
      <c r="DG157" s="37">
        <f t="shared" ca="1" si="191"/>
        <v>0</v>
      </c>
      <c r="DH157" s="37">
        <f t="shared" ca="1" si="192"/>
        <v>0</v>
      </c>
      <c r="DI157" s="37">
        <f t="shared" ca="1" si="193"/>
        <v>0</v>
      </c>
      <c r="DJ157" s="37">
        <f t="shared" ca="1" si="194"/>
        <v>0</v>
      </c>
      <c r="DK157" s="37">
        <f t="shared" ca="1" si="195"/>
        <v>0</v>
      </c>
      <c r="DL157" s="37">
        <f t="shared" ca="1" si="196"/>
        <v>0</v>
      </c>
    </row>
    <row r="158" spans="5:116" ht="14.65" thickBot="1" x14ac:dyDescent="0.5">
      <c r="T158" s="20">
        <v>150</v>
      </c>
      <c r="U158" s="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 t="s">
        <v>141</v>
      </c>
      <c r="AW158" s="2" t="s">
        <v>141</v>
      </c>
      <c r="AX158" s="2" t="s">
        <v>141</v>
      </c>
      <c r="AY158" s="2" t="s">
        <v>141</v>
      </c>
      <c r="AZ158" s="39">
        <f t="shared" ca="1" si="197"/>
        <v>0</v>
      </c>
      <c r="BA158" s="136"/>
      <c r="BB158" s="132"/>
      <c r="BD158" s="37">
        <f t="shared" si="137"/>
        <v>0</v>
      </c>
      <c r="BE158" s="37">
        <f t="shared" si="138"/>
        <v>0</v>
      </c>
      <c r="BF158" s="37">
        <f t="shared" si="139"/>
        <v>0</v>
      </c>
      <c r="BG158" s="37">
        <f t="shared" si="140"/>
        <v>0</v>
      </c>
      <c r="BH158" s="37">
        <f t="shared" si="141"/>
        <v>0</v>
      </c>
      <c r="BI158" s="37">
        <f t="shared" si="142"/>
        <v>0</v>
      </c>
      <c r="BJ158" s="37">
        <f t="shared" si="143"/>
        <v>0</v>
      </c>
      <c r="BK158" s="37">
        <f t="shared" si="144"/>
        <v>0</v>
      </c>
      <c r="BL158" s="37">
        <f t="shared" si="145"/>
        <v>0</v>
      </c>
      <c r="BM158" s="37">
        <f t="shared" si="146"/>
        <v>0</v>
      </c>
      <c r="BN158" s="37">
        <f t="shared" si="147"/>
        <v>0</v>
      </c>
      <c r="BO158" s="37">
        <f t="shared" si="148"/>
        <v>0</v>
      </c>
      <c r="BP158" s="37">
        <f t="shared" si="149"/>
        <v>0</v>
      </c>
      <c r="BQ158" s="37">
        <f t="shared" si="150"/>
        <v>0</v>
      </c>
      <c r="BR158" s="37">
        <f t="shared" si="151"/>
        <v>0</v>
      </c>
      <c r="BS158" s="37">
        <f t="shared" si="152"/>
        <v>0</v>
      </c>
      <c r="BT158" s="37">
        <f t="shared" si="153"/>
        <v>0</v>
      </c>
      <c r="BU158" s="37">
        <f t="shared" si="154"/>
        <v>0</v>
      </c>
      <c r="BV158" s="37">
        <f t="shared" si="155"/>
        <v>0</v>
      </c>
      <c r="BW158" s="37">
        <f t="shared" si="156"/>
        <v>0</v>
      </c>
      <c r="BX158" s="37">
        <f t="shared" si="157"/>
        <v>0</v>
      </c>
      <c r="BY158" s="37">
        <f t="shared" si="158"/>
        <v>0</v>
      </c>
      <c r="BZ158" s="37">
        <f t="shared" si="159"/>
        <v>0</v>
      </c>
      <c r="CA158" s="37">
        <f t="shared" si="160"/>
        <v>0</v>
      </c>
      <c r="CB158" s="37">
        <f t="shared" si="161"/>
        <v>0</v>
      </c>
      <c r="CC158" s="37">
        <f t="shared" si="162"/>
        <v>0</v>
      </c>
      <c r="CD158" s="37">
        <f t="shared" si="163"/>
        <v>0</v>
      </c>
      <c r="CE158" s="37">
        <f t="shared" si="164"/>
        <v>0</v>
      </c>
      <c r="CF158" s="37">
        <f t="shared" si="165"/>
        <v>0</v>
      </c>
      <c r="CG158" s="37">
        <f t="shared" si="166"/>
        <v>0</v>
      </c>
      <c r="CH158" s="37"/>
      <c r="CI158" s="37">
        <f t="shared" ca="1" si="167"/>
        <v>0</v>
      </c>
      <c r="CJ158" s="37">
        <f t="shared" ca="1" si="168"/>
        <v>0</v>
      </c>
      <c r="CK158" s="37">
        <f t="shared" ca="1" si="169"/>
        <v>0</v>
      </c>
      <c r="CL158" s="37">
        <f t="shared" ca="1" si="170"/>
        <v>0</v>
      </c>
      <c r="CM158" s="37">
        <f t="shared" ca="1" si="171"/>
        <v>0</v>
      </c>
      <c r="CN158" s="37">
        <f t="shared" ca="1" si="172"/>
        <v>0</v>
      </c>
      <c r="CO158" s="37">
        <f t="shared" ca="1" si="173"/>
        <v>0</v>
      </c>
      <c r="CP158" s="37">
        <f t="shared" ca="1" si="174"/>
        <v>0</v>
      </c>
      <c r="CQ158" s="37">
        <f t="shared" ca="1" si="175"/>
        <v>0</v>
      </c>
      <c r="CR158" s="37">
        <f t="shared" ca="1" si="176"/>
        <v>0</v>
      </c>
      <c r="CS158" s="37">
        <f t="shared" ca="1" si="177"/>
        <v>0</v>
      </c>
      <c r="CT158" s="37">
        <f t="shared" ca="1" si="178"/>
        <v>0</v>
      </c>
      <c r="CU158" s="37">
        <f t="shared" ca="1" si="179"/>
        <v>0</v>
      </c>
      <c r="CV158" s="37">
        <f t="shared" ca="1" si="180"/>
        <v>0</v>
      </c>
      <c r="CW158" s="37">
        <f t="shared" ca="1" si="181"/>
        <v>0</v>
      </c>
      <c r="CX158" s="37">
        <f t="shared" ca="1" si="182"/>
        <v>0</v>
      </c>
      <c r="CY158" s="37">
        <f t="shared" ca="1" si="183"/>
        <v>0</v>
      </c>
      <c r="CZ158" s="37">
        <f t="shared" ca="1" si="184"/>
        <v>0</v>
      </c>
      <c r="DA158" s="37">
        <f t="shared" ca="1" si="185"/>
        <v>0</v>
      </c>
      <c r="DB158" s="37">
        <f t="shared" ca="1" si="186"/>
        <v>0</v>
      </c>
      <c r="DC158" s="37">
        <f t="shared" ca="1" si="187"/>
        <v>0</v>
      </c>
      <c r="DD158" s="37">
        <f t="shared" ca="1" si="188"/>
        <v>0</v>
      </c>
      <c r="DE158" s="37">
        <f t="shared" ca="1" si="189"/>
        <v>0</v>
      </c>
      <c r="DF158" s="37">
        <f t="shared" ca="1" si="190"/>
        <v>0</v>
      </c>
      <c r="DG158" s="37">
        <f t="shared" ca="1" si="191"/>
        <v>0</v>
      </c>
      <c r="DH158" s="37">
        <f t="shared" ca="1" si="192"/>
        <v>0</v>
      </c>
      <c r="DI158" s="37">
        <f t="shared" ca="1" si="193"/>
        <v>0</v>
      </c>
      <c r="DJ158" s="37">
        <f t="shared" ca="1" si="194"/>
        <v>0</v>
      </c>
      <c r="DK158" s="37">
        <f t="shared" ca="1" si="195"/>
        <v>0</v>
      </c>
      <c r="DL158" s="37">
        <f t="shared" ca="1" si="196"/>
        <v>0</v>
      </c>
    </row>
    <row r="159" spans="5:116" ht="14.65" thickBot="1" x14ac:dyDescent="0.5">
      <c r="T159" s="20">
        <v>151</v>
      </c>
      <c r="U159" s="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 t="s">
        <v>141</v>
      </c>
      <c r="AW159" s="2" t="s">
        <v>141</v>
      </c>
      <c r="AX159" s="2" t="s">
        <v>141</v>
      </c>
      <c r="AY159" s="2" t="s">
        <v>141</v>
      </c>
      <c r="AZ159" s="39">
        <f t="shared" ca="1" si="197"/>
        <v>0</v>
      </c>
      <c r="BA159" s="136"/>
      <c r="BB159" s="132"/>
      <c r="BD159" s="37">
        <f t="shared" si="137"/>
        <v>0</v>
      </c>
      <c r="BE159" s="37">
        <f t="shared" si="138"/>
        <v>0</v>
      </c>
      <c r="BF159" s="37">
        <f t="shared" si="139"/>
        <v>0</v>
      </c>
      <c r="BG159" s="37">
        <f t="shared" si="140"/>
        <v>0</v>
      </c>
      <c r="BH159" s="37">
        <f t="shared" si="141"/>
        <v>0</v>
      </c>
      <c r="BI159" s="37">
        <f t="shared" si="142"/>
        <v>0</v>
      </c>
      <c r="BJ159" s="37">
        <f t="shared" si="143"/>
        <v>0</v>
      </c>
      <c r="BK159" s="37">
        <f t="shared" si="144"/>
        <v>0</v>
      </c>
      <c r="BL159" s="37">
        <f t="shared" si="145"/>
        <v>0</v>
      </c>
      <c r="BM159" s="37">
        <f t="shared" si="146"/>
        <v>0</v>
      </c>
      <c r="BN159" s="37">
        <f t="shared" si="147"/>
        <v>0</v>
      </c>
      <c r="BO159" s="37">
        <f t="shared" si="148"/>
        <v>0</v>
      </c>
      <c r="BP159" s="37">
        <f t="shared" si="149"/>
        <v>0</v>
      </c>
      <c r="BQ159" s="37">
        <f t="shared" si="150"/>
        <v>0</v>
      </c>
      <c r="BR159" s="37">
        <f t="shared" si="151"/>
        <v>0</v>
      </c>
      <c r="BS159" s="37">
        <f t="shared" si="152"/>
        <v>0</v>
      </c>
      <c r="BT159" s="37">
        <f t="shared" si="153"/>
        <v>0</v>
      </c>
      <c r="BU159" s="37">
        <f t="shared" si="154"/>
        <v>0</v>
      </c>
      <c r="BV159" s="37">
        <f t="shared" si="155"/>
        <v>0</v>
      </c>
      <c r="BW159" s="37">
        <f t="shared" si="156"/>
        <v>0</v>
      </c>
      <c r="BX159" s="37">
        <f t="shared" si="157"/>
        <v>0</v>
      </c>
      <c r="BY159" s="37">
        <f t="shared" si="158"/>
        <v>0</v>
      </c>
      <c r="BZ159" s="37">
        <f t="shared" si="159"/>
        <v>0</v>
      </c>
      <c r="CA159" s="37">
        <f t="shared" si="160"/>
        <v>0</v>
      </c>
      <c r="CB159" s="37">
        <f t="shared" si="161"/>
        <v>0</v>
      </c>
      <c r="CC159" s="37">
        <f t="shared" si="162"/>
        <v>0</v>
      </c>
      <c r="CD159" s="37">
        <f t="shared" si="163"/>
        <v>0</v>
      </c>
      <c r="CE159" s="37">
        <f t="shared" si="164"/>
        <v>0</v>
      </c>
      <c r="CF159" s="37">
        <f t="shared" si="165"/>
        <v>0</v>
      </c>
      <c r="CG159" s="37">
        <f t="shared" si="166"/>
        <v>0</v>
      </c>
      <c r="CH159" s="37"/>
      <c r="CI159" s="37">
        <f t="shared" ca="1" si="167"/>
        <v>0</v>
      </c>
      <c r="CJ159" s="37">
        <f t="shared" ca="1" si="168"/>
        <v>0</v>
      </c>
      <c r="CK159" s="37">
        <f t="shared" ca="1" si="169"/>
        <v>0</v>
      </c>
      <c r="CL159" s="37">
        <f t="shared" ca="1" si="170"/>
        <v>0</v>
      </c>
      <c r="CM159" s="37">
        <f t="shared" ca="1" si="171"/>
        <v>0</v>
      </c>
      <c r="CN159" s="37">
        <f t="shared" ca="1" si="172"/>
        <v>0</v>
      </c>
      <c r="CO159" s="37">
        <f t="shared" ca="1" si="173"/>
        <v>0</v>
      </c>
      <c r="CP159" s="37">
        <f t="shared" ca="1" si="174"/>
        <v>0</v>
      </c>
      <c r="CQ159" s="37">
        <f t="shared" ca="1" si="175"/>
        <v>0</v>
      </c>
      <c r="CR159" s="37">
        <f t="shared" ca="1" si="176"/>
        <v>0</v>
      </c>
      <c r="CS159" s="37">
        <f t="shared" ca="1" si="177"/>
        <v>0</v>
      </c>
      <c r="CT159" s="37">
        <f t="shared" ca="1" si="178"/>
        <v>0</v>
      </c>
      <c r="CU159" s="37">
        <f t="shared" ca="1" si="179"/>
        <v>0</v>
      </c>
      <c r="CV159" s="37">
        <f t="shared" ca="1" si="180"/>
        <v>0</v>
      </c>
      <c r="CW159" s="37">
        <f t="shared" ca="1" si="181"/>
        <v>0</v>
      </c>
      <c r="CX159" s="37">
        <f t="shared" ca="1" si="182"/>
        <v>0</v>
      </c>
      <c r="CY159" s="37">
        <f t="shared" ca="1" si="183"/>
        <v>0</v>
      </c>
      <c r="CZ159" s="37">
        <f t="shared" ca="1" si="184"/>
        <v>0</v>
      </c>
      <c r="DA159" s="37">
        <f t="shared" ca="1" si="185"/>
        <v>0</v>
      </c>
      <c r="DB159" s="37">
        <f t="shared" ca="1" si="186"/>
        <v>0</v>
      </c>
      <c r="DC159" s="37">
        <f t="shared" ca="1" si="187"/>
        <v>0</v>
      </c>
      <c r="DD159" s="37">
        <f t="shared" ca="1" si="188"/>
        <v>0</v>
      </c>
      <c r="DE159" s="37">
        <f t="shared" ca="1" si="189"/>
        <v>0</v>
      </c>
      <c r="DF159" s="37">
        <f t="shared" ca="1" si="190"/>
        <v>0</v>
      </c>
      <c r="DG159" s="37">
        <f t="shared" ca="1" si="191"/>
        <v>0</v>
      </c>
      <c r="DH159" s="37">
        <f t="shared" ca="1" si="192"/>
        <v>0</v>
      </c>
      <c r="DI159" s="37">
        <f t="shared" ca="1" si="193"/>
        <v>0</v>
      </c>
      <c r="DJ159" s="37">
        <f t="shared" ca="1" si="194"/>
        <v>0</v>
      </c>
      <c r="DK159" s="37">
        <f t="shared" ca="1" si="195"/>
        <v>0</v>
      </c>
      <c r="DL159" s="37">
        <f t="shared" ca="1" si="196"/>
        <v>0</v>
      </c>
    </row>
    <row r="160" spans="5:116" ht="14.65" thickBot="1" x14ac:dyDescent="0.5">
      <c r="T160" s="20">
        <v>152</v>
      </c>
      <c r="U160" s="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 t="s">
        <v>141</v>
      </c>
      <c r="AW160" s="2" t="s">
        <v>141</v>
      </c>
      <c r="AX160" s="2" t="s">
        <v>141</v>
      </c>
      <c r="AY160" s="2" t="s">
        <v>141</v>
      </c>
      <c r="AZ160" s="39">
        <f t="shared" ca="1" si="197"/>
        <v>0</v>
      </c>
      <c r="BA160" s="136"/>
      <c r="BB160" s="132"/>
      <c r="BD160" s="37">
        <f t="shared" si="137"/>
        <v>0</v>
      </c>
      <c r="BE160" s="37">
        <f t="shared" si="138"/>
        <v>0</v>
      </c>
      <c r="BF160" s="37">
        <f t="shared" si="139"/>
        <v>0</v>
      </c>
      <c r="BG160" s="37">
        <f t="shared" si="140"/>
        <v>0</v>
      </c>
      <c r="BH160" s="37">
        <f t="shared" si="141"/>
        <v>0</v>
      </c>
      <c r="BI160" s="37">
        <f t="shared" si="142"/>
        <v>0</v>
      </c>
      <c r="BJ160" s="37">
        <f t="shared" si="143"/>
        <v>0</v>
      </c>
      <c r="BK160" s="37">
        <f t="shared" si="144"/>
        <v>0</v>
      </c>
      <c r="BL160" s="37">
        <f t="shared" si="145"/>
        <v>0</v>
      </c>
      <c r="BM160" s="37">
        <f t="shared" si="146"/>
        <v>0</v>
      </c>
      <c r="BN160" s="37">
        <f t="shared" si="147"/>
        <v>0</v>
      </c>
      <c r="BO160" s="37">
        <f t="shared" si="148"/>
        <v>0</v>
      </c>
      <c r="BP160" s="37">
        <f t="shared" si="149"/>
        <v>0</v>
      </c>
      <c r="BQ160" s="37">
        <f t="shared" si="150"/>
        <v>0</v>
      </c>
      <c r="BR160" s="37">
        <f t="shared" si="151"/>
        <v>0</v>
      </c>
      <c r="BS160" s="37">
        <f t="shared" si="152"/>
        <v>0</v>
      </c>
      <c r="BT160" s="37">
        <f t="shared" si="153"/>
        <v>0</v>
      </c>
      <c r="BU160" s="37">
        <f t="shared" si="154"/>
        <v>0</v>
      </c>
      <c r="BV160" s="37">
        <f t="shared" si="155"/>
        <v>0</v>
      </c>
      <c r="BW160" s="37">
        <f t="shared" si="156"/>
        <v>0</v>
      </c>
      <c r="BX160" s="37">
        <f t="shared" si="157"/>
        <v>0</v>
      </c>
      <c r="BY160" s="37">
        <f t="shared" si="158"/>
        <v>0</v>
      </c>
      <c r="BZ160" s="37">
        <f t="shared" si="159"/>
        <v>0</v>
      </c>
      <c r="CA160" s="37">
        <f t="shared" si="160"/>
        <v>0</v>
      </c>
      <c r="CB160" s="37">
        <f t="shared" si="161"/>
        <v>0</v>
      </c>
      <c r="CC160" s="37">
        <f t="shared" si="162"/>
        <v>0</v>
      </c>
      <c r="CD160" s="37">
        <f t="shared" si="163"/>
        <v>0</v>
      </c>
      <c r="CE160" s="37">
        <f t="shared" si="164"/>
        <v>0</v>
      </c>
      <c r="CF160" s="37">
        <f t="shared" si="165"/>
        <v>0</v>
      </c>
      <c r="CG160" s="37">
        <f t="shared" si="166"/>
        <v>0</v>
      </c>
      <c r="CH160" s="37"/>
      <c r="CI160" s="37">
        <f t="shared" ca="1" si="167"/>
        <v>0</v>
      </c>
      <c r="CJ160" s="37">
        <f t="shared" ca="1" si="168"/>
        <v>0</v>
      </c>
      <c r="CK160" s="37">
        <f t="shared" ca="1" si="169"/>
        <v>0</v>
      </c>
      <c r="CL160" s="37">
        <f t="shared" ca="1" si="170"/>
        <v>0</v>
      </c>
      <c r="CM160" s="37">
        <f t="shared" ca="1" si="171"/>
        <v>0</v>
      </c>
      <c r="CN160" s="37">
        <f t="shared" ca="1" si="172"/>
        <v>0</v>
      </c>
      <c r="CO160" s="37">
        <f t="shared" ca="1" si="173"/>
        <v>0</v>
      </c>
      <c r="CP160" s="37">
        <f t="shared" ca="1" si="174"/>
        <v>0</v>
      </c>
      <c r="CQ160" s="37">
        <f t="shared" ca="1" si="175"/>
        <v>0</v>
      </c>
      <c r="CR160" s="37">
        <f t="shared" ca="1" si="176"/>
        <v>0</v>
      </c>
      <c r="CS160" s="37">
        <f t="shared" ca="1" si="177"/>
        <v>0</v>
      </c>
      <c r="CT160" s="37">
        <f t="shared" ca="1" si="178"/>
        <v>0</v>
      </c>
      <c r="CU160" s="37">
        <f t="shared" ca="1" si="179"/>
        <v>0</v>
      </c>
      <c r="CV160" s="37">
        <f t="shared" ca="1" si="180"/>
        <v>0</v>
      </c>
      <c r="CW160" s="37">
        <f t="shared" ca="1" si="181"/>
        <v>0</v>
      </c>
      <c r="CX160" s="37">
        <f t="shared" ca="1" si="182"/>
        <v>0</v>
      </c>
      <c r="CY160" s="37">
        <f t="shared" ca="1" si="183"/>
        <v>0</v>
      </c>
      <c r="CZ160" s="37">
        <f t="shared" ca="1" si="184"/>
        <v>0</v>
      </c>
      <c r="DA160" s="37">
        <f t="shared" ca="1" si="185"/>
        <v>0</v>
      </c>
      <c r="DB160" s="37">
        <f t="shared" ca="1" si="186"/>
        <v>0</v>
      </c>
      <c r="DC160" s="37">
        <f t="shared" ca="1" si="187"/>
        <v>0</v>
      </c>
      <c r="DD160" s="37">
        <f t="shared" ca="1" si="188"/>
        <v>0</v>
      </c>
      <c r="DE160" s="37">
        <f t="shared" ca="1" si="189"/>
        <v>0</v>
      </c>
      <c r="DF160" s="37">
        <f t="shared" ca="1" si="190"/>
        <v>0</v>
      </c>
      <c r="DG160" s="37">
        <f t="shared" ca="1" si="191"/>
        <v>0</v>
      </c>
      <c r="DH160" s="37">
        <f t="shared" ca="1" si="192"/>
        <v>0</v>
      </c>
      <c r="DI160" s="37">
        <f t="shared" ca="1" si="193"/>
        <v>0</v>
      </c>
      <c r="DJ160" s="37">
        <f t="shared" ca="1" si="194"/>
        <v>0</v>
      </c>
      <c r="DK160" s="37">
        <f t="shared" ca="1" si="195"/>
        <v>0</v>
      </c>
      <c r="DL160" s="37">
        <f t="shared" ca="1" si="196"/>
        <v>0</v>
      </c>
    </row>
    <row r="161" spans="20:116" ht="14.65" thickBot="1" x14ac:dyDescent="0.5">
      <c r="T161" s="20">
        <v>153</v>
      </c>
      <c r="U161" s="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 t="s">
        <v>141</v>
      </c>
      <c r="AW161" s="2" t="s">
        <v>141</v>
      </c>
      <c r="AX161" s="2" t="s">
        <v>141</v>
      </c>
      <c r="AY161" s="2" t="s">
        <v>141</v>
      </c>
      <c r="AZ161" s="39">
        <f t="shared" ca="1" si="197"/>
        <v>0</v>
      </c>
      <c r="BA161" s="136"/>
      <c r="BB161" s="132"/>
      <c r="BD161" s="37">
        <f t="shared" si="137"/>
        <v>0</v>
      </c>
      <c r="BE161" s="37">
        <f t="shared" si="138"/>
        <v>0</v>
      </c>
      <c r="BF161" s="37">
        <f t="shared" si="139"/>
        <v>0</v>
      </c>
      <c r="BG161" s="37">
        <f t="shared" si="140"/>
        <v>0</v>
      </c>
      <c r="BH161" s="37">
        <f t="shared" si="141"/>
        <v>0</v>
      </c>
      <c r="BI161" s="37">
        <f t="shared" si="142"/>
        <v>0</v>
      </c>
      <c r="BJ161" s="37">
        <f t="shared" si="143"/>
        <v>0</v>
      </c>
      <c r="BK161" s="37">
        <f t="shared" si="144"/>
        <v>0</v>
      </c>
      <c r="BL161" s="37">
        <f t="shared" si="145"/>
        <v>0</v>
      </c>
      <c r="BM161" s="37">
        <f t="shared" si="146"/>
        <v>0</v>
      </c>
      <c r="BN161" s="37">
        <f t="shared" si="147"/>
        <v>0</v>
      </c>
      <c r="BO161" s="37">
        <f t="shared" si="148"/>
        <v>0</v>
      </c>
      <c r="BP161" s="37">
        <f t="shared" si="149"/>
        <v>0</v>
      </c>
      <c r="BQ161" s="37">
        <f t="shared" si="150"/>
        <v>0</v>
      </c>
      <c r="BR161" s="37">
        <f t="shared" si="151"/>
        <v>0</v>
      </c>
      <c r="BS161" s="37">
        <f t="shared" si="152"/>
        <v>0</v>
      </c>
      <c r="BT161" s="37">
        <f t="shared" si="153"/>
        <v>0</v>
      </c>
      <c r="BU161" s="37">
        <f t="shared" si="154"/>
        <v>0</v>
      </c>
      <c r="BV161" s="37">
        <f t="shared" si="155"/>
        <v>0</v>
      </c>
      <c r="BW161" s="37">
        <f t="shared" si="156"/>
        <v>0</v>
      </c>
      <c r="BX161" s="37">
        <f t="shared" si="157"/>
        <v>0</v>
      </c>
      <c r="BY161" s="37">
        <f t="shared" si="158"/>
        <v>0</v>
      </c>
      <c r="BZ161" s="37">
        <f t="shared" si="159"/>
        <v>0</v>
      </c>
      <c r="CA161" s="37">
        <f t="shared" si="160"/>
        <v>0</v>
      </c>
      <c r="CB161" s="37">
        <f t="shared" si="161"/>
        <v>0</v>
      </c>
      <c r="CC161" s="37">
        <f t="shared" si="162"/>
        <v>0</v>
      </c>
      <c r="CD161" s="37">
        <f t="shared" si="163"/>
        <v>0</v>
      </c>
      <c r="CE161" s="37">
        <f t="shared" si="164"/>
        <v>0</v>
      </c>
      <c r="CF161" s="37">
        <f t="shared" si="165"/>
        <v>0</v>
      </c>
      <c r="CG161" s="37">
        <f t="shared" si="166"/>
        <v>0</v>
      </c>
      <c r="CH161" s="37"/>
      <c r="CI161" s="37">
        <f t="shared" ca="1" si="167"/>
        <v>0</v>
      </c>
      <c r="CJ161" s="37">
        <f t="shared" ca="1" si="168"/>
        <v>0</v>
      </c>
      <c r="CK161" s="37">
        <f t="shared" ca="1" si="169"/>
        <v>0</v>
      </c>
      <c r="CL161" s="37">
        <f t="shared" ca="1" si="170"/>
        <v>0</v>
      </c>
      <c r="CM161" s="37">
        <f t="shared" ca="1" si="171"/>
        <v>0</v>
      </c>
      <c r="CN161" s="37">
        <f t="shared" ca="1" si="172"/>
        <v>0</v>
      </c>
      <c r="CO161" s="37">
        <f t="shared" ca="1" si="173"/>
        <v>0</v>
      </c>
      <c r="CP161" s="37">
        <f t="shared" ca="1" si="174"/>
        <v>0</v>
      </c>
      <c r="CQ161" s="37">
        <f t="shared" ca="1" si="175"/>
        <v>0</v>
      </c>
      <c r="CR161" s="37">
        <f t="shared" ca="1" si="176"/>
        <v>0</v>
      </c>
      <c r="CS161" s="37">
        <f t="shared" ca="1" si="177"/>
        <v>0</v>
      </c>
      <c r="CT161" s="37">
        <f t="shared" ca="1" si="178"/>
        <v>0</v>
      </c>
      <c r="CU161" s="37">
        <f t="shared" ca="1" si="179"/>
        <v>0</v>
      </c>
      <c r="CV161" s="37">
        <f t="shared" ca="1" si="180"/>
        <v>0</v>
      </c>
      <c r="CW161" s="37">
        <f t="shared" ca="1" si="181"/>
        <v>0</v>
      </c>
      <c r="CX161" s="37">
        <f t="shared" ca="1" si="182"/>
        <v>0</v>
      </c>
      <c r="CY161" s="37">
        <f t="shared" ca="1" si="183"/>
        <v>0</v>
      </c>
      <c r="CZ161" s="37">
        <f t="shared" ca="1" si="184"/>
        <v>0</v>
      </c>
      <c r="DA161" s="37">
        <f t="shared" ca="1" si="185"/>
        <v>0</v>
      </c>
      <c r="DB161" s="37">
        <f t="shared" ca="1" si="186"/>
        <v>0</v>
      </c>
      <c r="DC161" s="37">
        <f t="shared" ca="1" si="187"/>
        <v>0</v>
      </c>
      <c r="DD161" s="37">
        <f t="shared" ca="1" si="188"/>
        <v>0</v>
      </c>
      <c r="DE161" s="37">
        <f t="shared" ca="1" si="189"/>
        <v>0</v>
      </c>
      <c r="DF161" s="37">
        <f t="shared" ca="1" si="190"/>
        <v>0</v>
      </c>
      <c r="DG161" s="37">
        <f t="shared" ca="1" si="191"/>
        <v>0</v>
      </c>
      <c r="DH161" s="37">
        <f t="shared" ca="1" si="192"/>
        <v>0</v>
      </c>
      <c r="DI161" s="37">
        <f t="shared" ca="1" si="193"/>
        <v>0</v>
      </c>
      <c r="DJ161" s="37">
        <f t="shared" ca="1" si="194"/>
        <v>0</v>
      </c>
      <c r="DK161" s="37">
        <f t="shared" ca="1" si="195"/>
        <v>0</v>
      </c>
      <c r="DL161" s="37">
        <f t="shared" ca="1" si="196"/>
        <v>0</v>
      </c>
    </row>
    <row r="162" spans="20:116" ht="14.65" thickBot="1" x14ac:dyDescent="0.5">
      <c r="T162" s="20">
        <v>154</v>
      </c>
      <c r="U162" s="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 t="s">
        <v>141</v>
      </c>
      <c r="AW162" s="2" t="s">
        <v>141</v>
      </c>
      <c r="AX162" s="2" t="s">
        <v>141</v>
      </c>
      <c r="AY162" s="2" t="s">
        <v>141</v>
      </c>
      <c r="AZ162" s="39">
        <f t="shared" ca="1" si="197"/>
        <v>0</v>
      </c>
      <c r="BA162" s="136"/>
      <c r="BB162" s="132"/>
      <c r="BD162" s="37">
        <f t="shared" si="137"/>
        <v>0</v>
      </c>
      <c r="BE162" s="37">
        <f t="shared" si="138"/>
        <v>0</v>
      </c>
      <c r="BF162" s="37">
        <f t="shared" si="139"/>
        <v>0</v>
      </c>
      <c r="BG162" s="37">
        <f t="shared" si="140"/>
        <v>0</v>
      </c>
      <c r="BH162" s="37">
        <f t="shared" si="141"/>
        <v>0</v>
      </c>
      <c r="BI162" s="37">
        <f t="shared" si="142"/>
        <v>0</v>
      </c>
      <c r="BJ162" s="37">
        <f t="shared" si="143"/>
        <v>0</v>
      </c>
      <c r="BK162" s="37">
        <f t="shared" si="144"/>
        <v>0</v>
      </c>
      <c r="BL162" s="37">
        <f t="shared" si="145"/>
        <v>0</v>
      </c>
      <c r="BM162" s="37">
        <f t="shared" si="146"/>
        <v>0</v>
      </c>
      <c r="BN162" s="37">
        <f t="shared" si="147"/>
        <v>0</v>
      </c>
      <c r="BO162" s="37">
        <f t="shared" si="148"/>
        <v>0</v>
      </c>
      <c r="BP162" s="37">
        <f t="shared" si="149"/>
        <v>0</v>
      </c>
      <c r="BQ162" s="37">
        <f t="shared" si="150"/>
        <v>0</v>
      </c>
      <c r="BR162" s="37">
        <f t="shared" si="151"/>
        <v>0</v>
      </c>
      <c r="BS162" s="37">
        <f t="shared" si="152"/>
        <v>0</v>
      </c>
      <c r="BT162" s="37">
        <f t="shared" si="153"/>
        <v>0</v>
      </c>
      <c r="BU162" s="37">
        <f t="shared" si="154"/>
        <v>0</v>
      </c>
      <c r="BV162" s="37">
        <f t="shared" si="155"/>
        <v>0</v>
      </c>
      <c r="BW162" s="37">
        <f t="shared" si="156"/>
        <v>0</v>
      </c>
      <c r="BX162" s="37">
        <f t="shared" si="157"/>
        <v>0</v>
      </c>
      <c r="BY162" s="37">
        <f t="shared" si="158"/>
        <v>0</v>
      </c>
      <c r="BZ162" s="37">
        <f t="shared" si="159"/>
        <v>0</v>
      </c>
      <c r="CA162" s="37">
        <f t="shared" si="160"/>
        <v>0</v>
      </c>
      <c r="CB162" s="37">
        <f t="shared" si="161"/>
        <v>0</v>
      </c>
      <c r="CC162" s="37">
        <f t="shared" si="162"/>
        <v>0</v>
      </c>
      <c r="CD162" s="37">
        <f t="shared" si="163"/>
        <v>0</v>
      </c>
      <c r="CE162" s="37">
        <f t="shared" si="164"/>
        <v>0</v>
      </c>
      <c r="CF162" s="37">
        <f t="shared" si="165"/>
        <v>0</v>
      </c>
      <c r="CG162" s="37">
        <f t="shared" si="166"/>
        <v>0</v>
      </c>
      <c r="CH162" s="37"/>
      <c r="CI162" s="37">
        <f t="shared" ca="1" si="167"/>
        <v>0</v>
      </c>
      <c r="CJ162" s="37">
        <f t="shared" ca="1" si="168"/>
        <v>0</v>
      </c>
      <c r="CK162" s="37">
        <f t="shared" ca="1" si="169"/>
        <v>0</v>
      </c>
      <c r="CL162" s="37">
        <f t="shared" ca="1" si="170"/>
        <v>0</v>
      </c>
      <c r="CM162" s="37">
        <f t="shared" ca="1" si="171"/>
        <v>0</v>
      </c>
      <c r="CN162" s="37">
        <f t="shared" ca="1" si="172"/>
        <v>0</v>
      </c>
      <c r="CO162" s="37">
        <f t="shared" ca="1" si="173"/>
        <v>0</v>
      </c>
      <c r="CP162" s="37">
        <f t="shared" ca="1" si="174"/>
        <v>0</v>
      </c>
      <c r="CQ162" s="37">
        <f t="shared" ca="1" si="175"/>
        <v>0</v>
      </c>
      <c r="CR162" s="37">
        <f t="shared" ca="1" si="176"/>
        <v>0</v>
      </c>
      <c r="CS162" s="37">
        <f t="shared" ca="1" si="177"/>
        <v>0</v>
      </c>
      <c r="CT162" s="37">
        <f t="shared" ca="1" si="178"/>
        <v>0</v>
      </c>
      <c r="CU162" s="37">
        <f t="shared" ca="1" si="179"/>
        <v>0</v>
      </c>
      <c r="CV162" s="37">
        <f t="shared" ca="1" si="180"/>
        <v>0</v>
      </c>
      <c r="CW162" s="37">
        <f t="shared" ca="1" si="181"/>
        <v>0</v>
      </c>
      <c r="CX162" s="37">
        <f t="shared" ca="1" si="182"/>
        <v>0</v>
      </c>
      <c r="CY162" s="37">
        <f t="shared" ca="1" si="183"/>
        <v>0</v>
      </c>
      <c r="CZ162" s="37">
        <f t="shared" ca="1" si="184"/>
        <v>0</v>
      </c>
      <c r="DA162" s="37">
        <f t="shared" ca="1" si="185"/>
        <v>0</v>
      </c>
      <c r="DB162" s="37">
        <f t="shared" ca="1" si="186"/>
        <v>0</v>
      </c>
      <c r="DC162" s="37">
        <f t="shared" ca="1" si="187"/>
        <v>0</v>
      </c>
      <c r="DD162" s="37">
        <f t="shared" ca="1" si="188"/>
        <v>0</v>
      </c>
      <c r="DE162" s="37">
        <f t="shared" ca="1" si="189"/>
        <v>0</v>
      </c>
      <c r="DF162" s="37">
        <f t="shared" ca="1" si="190"/>
        <v>0</v>
      </c>
      <c r="DG162" s="37">
        <f t="shared" ca="1" si="191"/>
        <v>0</v>
      </c>
      <c r="DH162" s="37">
        <f t="shared" ca="1" si="192"/>
        <v>0</v>
      </c>
      <c r="DI162" s="37">
        <f t="shared" ca="1" si="193"/>
        <v>0</v>
      </c>
      <c r="DJ162" s="37">
        <f t="shared" ca="1" si="194"/>
        <v>0</v>
      </c>
      <c r="DK162" s="37">
        <f t="shared" ca="1" si="195"/>
        <v>0</v>
      </c>
      <c r="DL162" s="37">
        <f t="shared" ca="1" si="196"/>
        <v>0</v>
      </c>
    </row>
    <row r="163" spans="20:116" ht="14.65" thickBot="1" x14ac:dyDescent="0.5">
      <c r="T163" s="20">
        <v>155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 t="s">
        <v>141</v>
      </c>
      <c r="AW163" s="1" t="s">
        <v>141</v>
      </c>
      <c r="AX163" s="1" t="s">
        <v>141</v>
      </c>
      <c r="AY163" s="1" t="s">
        <v>141</v>
      </c>
      <c r="AZ163" s="39">
        <f t="shared" ca="1" si="197"/>
        <v>0</v>
      </c>
      <c r="BA163" s="136"/>
      <c r="BB163" s="132"/>
      <c r="BD163" s="37">
        <f t="shared" si="137"/>
        <v>0</v>
      </c>
      <c r="BE163" s="37">
        <f t="shared" si="138"/>
        <v>0</v>
      </c>
      <c r="BF163" s="37">
        <f t="shared" si="139"/>
        <v>0</v>
      </c>
      <c r="BG163" s="37">
        <f t="shared" si="140"/>
        <v>0</v>
      </c>
      <c r="BH163" s="37">
        <f t="shared" si="141"/>
        <v>0</v>
      </c>
      <c r="BI163" s="37">
        <f t="shared" si="142"/>
        <v>0</v>
      </c>
      <c r="BJ163" s="37">
        <f t="shared" si="143"/>
        <v>0</v>
      </c>
      <c r="BK163" s="37">
        <f t="shared" si="144"/>
        <v>0</v>
      </c>
      <c r="BL163" s="37">
        <f t="shared" si="145"/>
        <v>0</v>
      </c>
      <c r="BM163" s="37">
        <f t="shared" si="146"/>
        <v>0</v>
      </c>
      <c r="BN163" s="37">
        <f t="shared" si="147"/>
        <v>0</v>
      </c>
      <c r="BO163" s="37">
        <f t="shared" si="148"/>
        <v>0</v>
      </c>
      <c r="BP163" s="37">
        <f t="shared" si="149"/>
        <v>0</v>
      </c>
      <c r="BQ163" s="37">
        <f t="shared" si="150"/>
        <v>0</v>
      </c>
      <c r="BR163" s="37">
        <f t="shared" si="151"/>
        <v>0</v>
      </c>
      <c r="BS163" s="37">
        <f t="shared" si="152"/>
        <v>0</v>
      </c>
      <c r="BT163" s="37">
        <f t="shared" si="153"/>
        <v>0</v>
      </c>
      <c r="BU163" s="37">
        <f t="shared" si="154"/>
        <v>0</v>
      </c>
      <c r="BV163" s="37">
        <f t="shared" si="155"/>
        <v>0</v>
      </c>
      <c r="BW163" s="37">
        <f t="shared" si="156"/>
        <v>0</v>
      </c>
      <c r="BX163" s="37">
        <f t="shared" si="157"/>
        <v>0</v>
      </c>
      <c r="BY163" s="37">
        <f t="shared" si="158"/>
        <v>0</v>
      </c>
      <c r="BZ163" s="37">
        <f t="shared" si="159"/>
        <v>0</v>
      </c>
      <c r="CA163" s="37">
        <f t="shared" si="160"/>
        <v>0</v>
      </c>
      <c r="CB163" s="37">
        <f t="shared" si="161"/>
        <v>0</v>
      </c>
      <c r="CC163" s="37">
        <f t="shared" si="162"/>
        <v>0</v>
      </c>
      <c r="CD163" s="37">
        <f t="shared" si="163"/>
        <v>0</v>
      </c>
      <c r="CE163" s="37">
        <f t="shared" si="164"/>
        <v>0</v>
      </c>
      <c r="CF163" s="37">
        <f t="shared" si="165"/>
        <v>0</v>
      </c>
      <c r="CG163" s="37">
        <f t="shared" si="166"/>
        <v>0</v>
      </c>
      <c r="CH163" s="37"/>
      <c r="CI163" s="37">
        <f t="shared" ca="1" si="167"/>
        <v>0</v>
      </c>
      <c r="CJ163" s="37">
        <f t="shared" ca="1" si="168"/>
        <v>0</v>
      </c>
      <c r="CK163" s="37">
        <f t="shared" ca="1" si="169"/>
        <v>0</v>
      </c>
      <c r="CL163" s="37">
        <f t="shared" ca="1" si="170"/>
        <v>0</v>
      </c>
      <c r="CM163" s="37">
        <f t="shared" ca="1" si="171"/>
        <v>0</v>
      </c>
      <c r="CN163" s="37">
        <f t="shared" ca="1" si="172"/>
        <v>0</v>
      </c>
      <c r="CO163" s="37">
        <f t="shared" ca="1" si="173"/>
        <v>0</v>
      </c>
      <c r="CP163" s="37">
        <f t="shared" ca="1" si="174"/>
        <v>0</v>
      </c>
      <c r="CQ163" s="37">
        <f t="shared" ca="1" si="175"/>
        <v>0</v>
      </c>
      <c r="CR163" s="37">
        <f t="shared" ca="1" si="176"/>
        <v>0</v>
      </c>
      <c r="CS163" s="37">
        <f t="shared" ca="1" si="177"/>
        <v>0</v>
      </c>
      <c r="CT163" s="37">
        <f t="shared" ca="1" si="178"/>
        <v>0</v>
      </c>
      <c r="CU163" s="37">
        <f t="shared" ca="1" si="179"/>
        <v>0</v>
      </c>
      <c r="CV163" s="37">
        <f t="shared" ca="1" si="180"/>
        <v>0</v>
      </c>
      <c r="CW163" s="37">
        <f t="shared" ca="1" si="181"/>
        <v>0</v>
      </c>
      <c r="CX163" s="37">
        <f t="shared" ca="1" si="182"/>
        <v>0</v>
      </c>
      <c r="CY163" s="37">
        <f t="shared" ca="1" si="183"/>
        <v>0</v>
      </c>
      <c r="CZ163" s="37">
        <f t="shared" ca="1" si="184"/>
        <v>0</v>
      </c>
      <c r="DA163" s="37">
        <f t="shared" ca="1" si="185"/>
        <v>0</v>
      </c>
      <c r="DB163" s="37">
        <f t="shared" ca="1" si="186"/>
        <v>0</v>
      </c>
      <c r="DC163" s="37">
        <f t="shared" ca="1" si="187"/>
        <v>0</v>
      </c>
      <c r="DD163" s="37">
        <f t="shared" ca="1" si="188"/>
        <v>0</v>
      </c>
      <c r="DE163" s="37">
        <f t="shared" ca="1" si="189"/>
        <v>0</v>
      </c>
      <c r="DF163" s="37">
        <f t="shared" ca="1" si="190"/>
        <v>0</v>
      </c>
      <c r="DG163" s="37">
        <f t="shared" ca="1" si="191"/>
        <v>0</v>
      </c>
      <c r="DH163" s="37">
        <f t="shared" ca="1" si="192"/>
        <v>0</v>
      </c>
      <c r="DI163" s="37">
        <f t="shared" ca="1" si="193"/>
        <v>0</v>
      </c>
      <c r="DJ163" s="37">
        <f t="shared" ca="1" si="194"/>
        <v>0</v>
      </c>
      <c r="DK163" s="37">
        <f t="shared" ca="1" si="195"/>
        <v>0</v>
      </c>
      <c r="DL163" s="37">
        <f t="shared" ca="1" si="196"/>
        <v>0</v>
      </c>
    </row>
    <row r="164" spans="20:116" ht="14.65" thickBot="1" x14ac:dyDescent="0.5">
      <c r="T164" s="20">
        <v>156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 t="s">
        <v>141</v>
      </c>
      <c r="AW164" s="1" t="s">
        <v>141</v>
      </c>
      <c r="AX164" s="1" t="s">
        <v>141</v>
      </c>
      <c r="AY164" s="1" t="s">
        <v>141</v>
      </c>
      <c r="AZ164" s="39">
        <f t="shared" ca="1" si="197"/>
        <v>0</v>
      </c>
      <c r="BA164" s="136"/>
      <c r="BB164" s="132"/>
      <c r="BD164" s="37">
        <f t="shared" si="137"/>
        <v>0</v>
      </c>
      <c r="BE164" s="37">
        <f t="shared" si="138"/>
        <v>0</v>
      </c>
      <c r="BF164" s="37">
        <f t="shared" si="139"/>
        <v>0</v>
      </c>
      <c r="BG164" s="37">
        <f t="shared" si="140"/>
        <v>0</v>
      </c>
      <c r="BH164" s="37">
        <f t="shared" si="141"/>
        <v>0</v>
      </c>
      <c r="BI164" s="37">
        <f t="shared" si="142"/>
        <v>0</v>
      </c>
      <c r="BJ164" s="37">
        <f t="shared" si="143"/>
        <v>0</v>
      </c>
      <c r="BK164" s="37">
        <f t="shared" si="144"/>
        <v>0</v>
      </c>
      <c r="BL164" s="37">
        <f t="shared" si="145"/>
        <v>0</v>
      </c>
      <c r="BM164" s="37">
        <f t="shared" si="146"/>
        <v>0</v>
      </c>
      <c r="BN164" s="37">
        <f t="shared" si="147"/>
        <v>0</v>
      </c>
      <c r="BO164" s="37">
        <f t="shared" si="148"/>
        <v>0</v>
      </c>
      <c r="BP164" s="37">
        <f t="shared" si="149"/>
        <v>0</v>
      </c>
      <c r="BQ164" s="37">
        <f t="shared" si="150"/>
        <v>0</v>
      </c>
      <c r="BR164" s="37">
        <f t="shared" si="151"/>
        <v>0</v>
      </c>
      <c r="BS164" s="37">
        <f t="shared" si="152"/>
        <v>0</v>
      </c>
      <c r="BT164" s="37">
        <f t="shared" si="153"/>
        <v>0</v>
      </c>
      <c r="BU164" s="37">
        <f t="shared" si="154"/>
        <v>0</v>
      </c>
      <c r="BV164" s="37">
        <f t="shared" si="155"/>
        <v>0</v>
      </c>
      <c r="BW164" s="37">
        <f t="shared" si="156"/>
        <v>0</v>
      </c>
      <c r="BX164" s="37">
        <f t="shared" si="157"/>
        <v>0</v>
      </c>
      <c r="BY164" s="37">
        <f t="shared" si="158"/>
        <v>0</v>
      </c>
      <c r="BZ164" s="37">
        <f t="shared" si="159"/>
        <v>0</v>
      </c>
      <c r="CA164" s="37">
        <f t="shared" si="160"/>
        <v>0</v>
      </c>
      <c r="CB164" s="37">
        <f t="shared" si="161"/>
        <v>0</v>
      </c>
      <c r="CC164" s="37">
        <f t="shared" si="162"/>
        <v>0</v>
      </c>
      <c r="CD164" s="37">
        <f t="shared" si="163"/>
        <v>0</v>
      </c>
      <c r="CE164" s="37">
        <f t="shared" si="164"/>
        <v>0</v>
      </c>
      <c r="CF164" s="37">
        <f t="shared" si="165"/>
        <v>0</v>
      </c>
      <c r="CG164" s="37">
        <f t="shared" si="166"/>
        <v>0</v>
      </c>
      <c r="CH164" s="37"/>
      <c r="CI164" s="37">
        <f t="shared" ca="1" si="167"/>
        <v>0</v>
      </c>
      <c r="CJ164" s="37">
        <f t="shared" ca="1" si="168"/>
        <v>0</v>
      </c>
      <c r="CK164" s="37">
        <f t="shared" ca="1" si="169"/>
        <v>0</v>
      </c>
      <c r="CL164" s="37">
        <f t="shared" ca="1" si="170"/>
        <v>0</v>
      </c>
      <c r="CM164" s="37">
        <f t="shared" ca="1" si="171"/>
        <v>0</v>
      </c>
      <c r="CN164" s="37">
        <f t="shared" ca="1" si="172"/>
        <v>0</v>
      </c>
      <c r="CO164" s="37">
        <f t="shared" ca="1" si="173"/>
        <v>0</v>
      </c>
      <c r="CP164" s="37">
        <f t="shared" ca="1" si="174"/>
        <v>0</v>
      </c>
      <c r="CQ164" s="37">
        <f t="shared" ca="1" si="175"/>
        <v>0</v>
      </c>
      <c r="CR164" s="37">
        <f t="shared" ca="1" si="176"/>
        <v>0</v>
      </c>
      <c r="CS164" s="37">
        <f t="shared" ca="1" si="177"/>
        <v>0</v>
      </c>
      <c r="CT164" s="37">
        <f t="shared" ca="1" si="178"/>
        <v>0</v>
      </c>
      <c r="CU164" s="37">
        <f t="shared" ca="1" si="179"/>
        <v>0</v>
      </c>
      <c r="CV164" s="37">
        <f t="shared" ca="1" si="180"/>
        <v>0</v>
      </c>
      <c r="CW164" s="37">
        <f t="shared" ca="1" si="181"/>
        <v>0</v>
      </c>
      <c r="CX164" s="37">
        <f t="shared" ca="1" si="182"/>
        <v>0</v>
      </c>
      <c r="CY164" s="37">
        <f t="shared" ca="1" si="183"/>
        <v>0</v>
      </c>
      <c r="CZ164" s="37">
        <f t="shared" ca="1" si="184"/>
        <v>0</v>
      </c>
      <c r="DA164" s="37">
        <f t="shared" ca="1" si="185"/>
        <v>0</v>
      </c>
      <c r="DB164" s="37">
        <f t="shared" ca="1" si="186"/>
        <v>0</v>
      </c>
      <c r="DC164" s="37">
        <f t="shared" ca="1" si="187"/>
        <v>0</v>
      </c>
      <c r="DD164" s="37">
        <f t="shared" ca="1" si="188"/>
        <v>0</v>
      </c>
      <c r="DE164" s="37">
        <f t="shared" ca="1" si="189"/>
        <v>0</v>
      </c>
      <c r="DF164" s="37">
        <f t="shared" ca="1" si="190"/>
        <v>0</v>
      </c>
      <c r="DG164" s="37">
        <f t="shared" ca="1" si="191"/>
        <v>0</v>
      </c>
      <c r="DH164" s="37">
        <f t="shared" ca="1" si="192"/>
        <v>0</v>
      </c>
      <c r="DI164" s="37">
        <f t="shared" ca="1" si="193"/>
        <v>0</v>
      </c>
      <c r="DJ164" s="37">
        <f t="shared" ca="1" si="194"/>
        <v>0</v>
      </c>
      <c r="DK164" s="37">
        <f t="shared" ca="1" si="195"/>
        <v>0</v>
      </c>
      <c r="DL164" s="37">
        <f t="shared" ca="1" si="196"/>
        <v>0</v>
      </c>
    </row>
    <row r="165" spans="20:116" ht="14.65" thickBot="1" x14ac:dyDescent="0.5">
      <c r="T165" s="20">
        <v>157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 t="s">
        <v>141</v>
      </c>
      <c r="AW165" s="1" t="s">
        <v>141</v>
      </c>
      <c r="AX165" s="1" t="s">
        <v>141</v>
      </c>
      <c r="AY165" s="1" t="s">
        <v>141</v>
      </c>
      <c r="AZ165" s="39">
        <f t="shared" ca="1" si="197"/>
        <v>0</v>
      </c>
      <c r="BA165" s="136"/>
      <c r="BB165" s="132"/>
      <c r="BD165" s="37">
        <f t="shared" si="137"/>
        <v>0</v>
      </c>
      <c r="BE165" s="37">
        <f t="shared" si="138"/>
        <v>0</v>
      </c>
      <c r="BF165" s="37">
        <f t="shared" si="139"/>
        <v>0</v>
      </c>
      <c r="BG165" s="37">
        <f t="shared" si="140"/>
        <v>0</v>
      </c>
      <c r="BH165" s="37">
        <f t="shared" si="141"/>
        <v>0</v>
      </c>
      <c r="BI165" s="37">
        <f t="shared" si="142"/>
        <v>0</v>
      </c>
      <c r="BJ165" s="37">
        <f t="shared" si="143"/>
        <v>0</v>
      </c>
      <c r="BK165" s="37">
        <f t="shared" si="144"/>
        <v>0</v>
      </c>
      <c r="BL165" s="37">
        <f t="shared" si="145"/>
        <v>0</v>
      </c>
      <c r="BM165" s="37">
        <f t="shared" si="146"/>
        <v>0</v>
      </c>
      <c r="BN165" s="37">
        <f t="shared" si="147"/>
        <v>0</v>
      </c>
      <c r="BO165" s="37">
        <f t="shared" si="148"/>
        <v>0</v>
      </c>
      <c r="BP165" s="37">
        <f t="shared" si="149"/>
        <v>0</v>
      </c>
      <c r="BQ165" s="37">
        <f t="shared" si="150"/>
        <v>0</v>
      </c>
      <c r="BR165" s="37">
        <f t="shared" si="151"/>
        <v>0</v>
      </c>
      <c r="BS165" s="37">
        <f t="shared" si="152"/>
        <v>0</v>
      </c>
      <c r="BT165" s="37">
        <f t="shared" si="153"/>
        <v>0</v>
      </c>
      <c r="BU165" s="37">
        <f t="shared" si="154"/>
        <v>0</v>
      </c>
      <c r="BV165" s="37">
        <f t="shared" si="155"/>
        <v>0</v>
      </c>
      <c r="BW165" s="37">
        <f t="shared" si="156"/>
        <v>0</v>
      </c>
      <c r="BX165" s="37">
        <f t="shared" si="157"/>
        <v>0</v>
      </c>
      <c r="BY165" s="37">
        <f t="shared" si="158"/>
        <v>0</v>
      </c>
      <c r="BZ165" s="37">
        <f t="shared" si="159"/>
        <v>0</v>
      </c>
      <c r="CA165" s="37">
        <f t="shared" si="160"/>
        <v>0</v>
      </c>
      <c r="CB165" s="37">
        <f t="shared" si="161"/>
        <v>0</v>
      </c>
      <c r="CC165" s="37">
        <f t="shared" si="162"/>
        <v>0</v>
      </c>
      <c r="CD165" s="37">
        <f t="shared" si="163"/>
        <v>0</v>
      </c>
      <c r="CE165" s="37">
        <f t="shared" si="164"/>
        <v>0</v>
      </c>
      <c r="CF165" s="37">
        <f t="shared" si="165"/>
        <v>0</v>
      </c>
      <c r="CG165" s="37">
        <f t="shared" si="166"/>
        <v>0</v>
      </c>
      <c r="CH165" s="37"/>
      <c r="CI165" s="37">
        <f t="shared" ca="1" si="167"/>
        <v>0</v>
      </c>
      <c r="CJ165" s="37">
        <f t="shared" ca="1" si="168"/>
        <v>0</v>
      </c>
      <c r="CK165" s="37">
        <f t="shared" ca="1" si="169"/>
        <v>0</v>
      </c>
      <c r="CL165" s="37">
        <f t="shared" ca="1" si="170"/>
        <v>0</v>
      </c>
      <c r="CM165" s="37">
        <f t="shared" ca="1" si="171"/>
        <v>0</v>
      </c>
      <c r="CN165" s="37">
        <f t="shared" ca="1" si="172"/>
        <v>0</v>
      </c>
      <c r="CO165" s="37">
        <f t="shared" ca="1" si="173"/>
        <v>0</v>
      </c>
      <c r="CP165" s="37">
        <f t="shared" ca="1" si="174"/>
        <v>0</v>
      </c>
      <c r="CQ165" s="37">
        <f t="shared" ca="1" si="175"/>
        <v>0</v>
      </c>
      <c r="CR165" s="37">
        <f t="shared" ca="1" si="176"/>
        <v>0</v>
      </c>
      <c r="CS165" s="37">
        <f t="shared" ca="1" si="177"/>
        <v>0</v>
      </c>
      <c r="CT165" s="37">
        <f t="shared" ca="1" si="178"/>
        <v>0</v>
      </c>
      <c r="CU165" s="37">
        <f t="shared" ca="1" si="179"/>
        <v>0</v>
      </c>
      <c r="CV165" s="37">
        <f t="shared" ca="1" si="180"/>
        <v>0</v>
      </c>
      <c r="CW165" s="37">
        <f t="shared" ca="1" si="181"/>
        <v>0</v>
      </c>
      <c r="CX165" s="37">
        <f t="shared" ca="1" si="182"/>
        <v>0</v>
      </c>
      <c r="CY165" s="37">
        <f t="shared" ca="1" si="183"/>
        <v>0</v>
      </c>
      <c r="CZ165" s="37">
        <f t="shared" ca="1" si="184"/>
        <v>0</v>
      </c>
      <c r="DA165" s="37">
        <f t="shared" ca="1" si="185"/>
        <v>0</v>
      </c>
      <c r="DB165" s="37">
        <f t="shared" ca="1" si="186"/>
        <v>0</v>
      </c>
      <c r="DC165" s="37">
        <f t="shared" ca="1" si="187"/>
        <v>0</v>
      </c>
      <c r="DD165" s="37">
        <f t="shared" ca="1" si="188"/>
        <v>0</v>
      </c>
      <c r="DE165" s="37">
        <f t="shared" ca="1" si="189"/>
        <v>0</v>
      </c>
      <c r="DF165" s="37">
        <f t="shared" ca="1" si="190"/>
        <v>0</v>
      </c>
      <c r="DG165" s="37">
        <f t="shared" ca="1" si="191"/>
        <v>0</v>
      </c>
      <c r="DH165" s="37">
        <f t="shared" ca="1" si="192"/>
        <v>0</v>
      </c>
      <c r="DI165" s="37">
        <f t="shared" ca="1" si="193"/>
        <v>0</v>
      </c>
      <c r="DJ165" s="37">
        <f t="shared" ca="1" si="194"/>
        <v>0</v>
      </c>
      <c r="DK165" s="37">
        <f t="shared" ca="1" si="195"/>
        <v>0</v>
      </c>
      <c r="DL165" s="37">
        <f t="shared" ca="1" si="196"/>
        <v>0</v>
      </c>
    </row>
    <row r="166" spans="20:116" ht="14.65" thickBot="1" x14ac:dyDescent="0.5">
      <c r="T166" s="20">
        <v>158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 t="s">
        <v>141</v>
      </c>
      <c r="AW166" s="1" t="s">
        <v>141</v>
      </c>
      <c r="AX166" s="1" t="s">
        <v>141</v>
      </c>
      <c r="AY166" s="1" t="s">
        <v>141</v>
      </c>
      <c r="AZ166" s="39">
        <f t="shared" ca="1" si="197"/>
        <v>0</v>
      </c>
      <c r="BA166" s="136"/>
      <c r="BB166" s="132"/>
      <c r="BD166" s="37">
        <f t="shared" si="137"/>
        <v>0</v>
      </c>
      <c r="BE166" s="37">
        <f t="shared" si="138"/>
        <v>0</v>
      </c>
      <c r="BF166" s="37">
        <f t="shared" si="139"/>
        <v>0</v>
      </c>
      <c r="BG166" s="37">
        <f t="shared" si="140"/>
        <v>0</v>
      </c>
      <c r="BH166" s="37">
        <f t="shared" si="141"/>
        <v>0</v>
      </c>
      <c r="BI166" s="37">
        <f t="shared" si="142"/>
        <v>0</v>
      </c>
      <c r="BJ166" s="37">
        <f t="shared" si="143"/>
        <v>0</v>
      </c>
      <c r="BK166" s="37">
        <f t="shared" si="144"/>
        <v>0</v>
      </c>
      <c r="BL166" s="37">
        <f t="shared" si="145"/>
        <v>0</v>
      </c>
      <c r="BM166" s="37">
        <f t="shared" si="146"/>
        <v>0</v>
      </c>
      <c r="BN166" s="37">
        <f t="shared" si="147"/>
        <v>0</v>
      </c>
      <c r="BO166" s="37">
        <f t="shared" si="148"/>
        <v>0</v>
      </c>
      <c r="BP166" s="37">
        <f t="shared" si="149"/>
        <v>0</v>
      </c>
      <c r="BQ166" s="37">
        <f t="shared" si="150"/>
        <v>0</v>
      </c>
      <c r="BR166" s="37">
        <f t="shared" si="151"/>
        <v>0</v>
      </c>
      <c r="BS166" s="37">
        <f t="shared" si="152"/>
        <v>0</v>
      </c>
      <c r="BT166" s="37">
        <f t="shared" si="153"/>
        <v>0</v>
      </c>
      <c r="BU166" s="37">
        <f t="shared" si="154"/>
        <v>0</v>
      </c>
      <c r="BV166" s="37">
        <f t="shared" si="155"/>
        <v>0</v>
      </c>
      <c r="BW166" s="37">
        <f t="shared" si="156"/>
        <v>0</v>
      </c>
      <c r="BX166" s="37">
        <f t="shared" si="157"/>
        <v>0</v>
      </c>
      <c r="BY166" s="37">
        <f t="shared" si="158"/>
        <v>0</v>
      </c>
      <c r="BZ166" s="37">
        <f t="shared" si="159"/>
        <v>0</v>
      </c>
      <c r="CA166" s="37">
        <f t="shared" si="160"/>
        <v>0</v>
      </c>
      <c r="CB166" s="37">
        <f t="shared" si="161"/>
        <v>0</v>
      </c>
      <c r="CC166" s="37">
        <f t="shared" si="162"/>
        <v>0</v>
      </c>
      <c r="CD166" s="37">
        <f t="shared" si="163"/>
        <v>0</v>
      </c>
      <c r="CE166" s="37">
        <f t="shared" si="164"/>
        <v>0</v>
      </c>
      <c r="CF166" s="37">
        <f t="shared" si="165"/>
        <v>0</v>
      </c>
      <c r="CG166" s="37">
        <f t="shared" si="166"/>
        <v>0</v>
      </c>
      <c r="CH166" s="37"/>
      <c r="CI166" s="37">
        <f t="shared" ca="1" si="167"/>
        <v>0</v>
      </c>
      <c r="CJ166" s="37">
        <f t="shared" ca="1" si="168"/>
        <v>0</v>
      </c>
      <c r="CK166" s="37">
        <f t="shared" ca="1" si="169"/>
        <v>0</v>
      </c>
      <c r="CL166" s="37">
        <f t="shared" ca="1" si="170"/>
        <v>0</v>
      </c>
      <c r="CM166" s="37">
        <f t="shared" ca="1" si="171"/>
        <v>0</v>
      </c>
      <c r="CN166" s="37">
        <f t="shared" ca="1" si="172"/>
        <v>0</v>
      </c>
      <c r="CO166" s="37">
        <f t="shared" ca="1" si="173"/>
        <v>0</v>
      </c>
      <c r="CP166" s="37">
        <f t="shared" ca="1" si="174"/>
        <v>0</v>
      </c>
      <c r="CQ166" s="37">
        <f t="shared" ca="1" si="175"/>
        <v>0</v>
      </c>
      <c r="CR166" s="37">
        <f t="shared" ca="1" si="176"/>
        <v>0</v>
      </c>
      <c r="CS166" s="37">
        <f t="shared" ca="1" si="177"/>
        <v>0</v>
      </c>
      <c r="CT166" s="37">
        <f t="shared" ca="1" si="178"/>
        <v>0</v>
      </c>
      <c r="CU166" s="37">
        <f t="shared" ca="1" si="179"/>
        <v>0</v>
      </c>
      <c r="CV166" s="37">
        <f t="shared" ca="1" si="180"/>
        <v>0</v>
      </c>
      <c r="CW166" s="37">
        <f t="shared" ca="1" si="181"/>
        <v>0</v>
      </c>
      <c r="CX166" s="37">
        <f t="shared" ca="1" si="182"/>
        <v>0</v>
      </c>
      <c r="CY166" s="37">
        <f t="shared" ca="1" si="183"/>
        <v>0</v>
      </c>
      <c r="CZ166" s="37">
        <f t="shared" ca="1" si="184"/>
        <v>0</v>
      </c>
      <c r="DA166" s="37">
        <f t="shared" ca="1" si="185"/>
        <v>0</v>
      </c>
      <c r="DB166" s="37">
        <f t="shared" ca="1" si="186"/>
        <v>0</v>
      </c>
      <c r="DC166" s="37">
        <f t="shared" ca="1" si="187"/>
        <v>0</v>
      </c>
      <c r="DD166" s="37">
        <f t="shared" ca="1" si="188"/>
        <v>0</v>
      </c>
      <c r="DE166" s="37">
        <f t="shared" ca="1" si="189"/>
        <v>0</v>
      </c>
      <c r="DF166" s="37">
        <f t="shared" ca="1" si="190"/>
        <v>0</v>
      </c>
      <c r="DG166" s="37">
        <f t="shared" ca="1" si="191"/>
        <v>0</v>
      </c>
      <c r="DH166" s="37">
        <f t="shared" ca="1" si="192"/>
        <v>0</v>
      </c>
      <c r="DI166" s="37">
        <f t="shared" ca="1" si="193"/>
        <v>0</v>
      </c>
      <c r="DJ166" s="37">
        <f t="shared" ca="1" si="194"/>
        <v>0</v>
      </c>
      <c r="DK166" s="37">
        <f t="shared" ca="1" si="195"/>
        <v>0</v>
      </c>
      <c r="DL166" s="37">
        <f t="shared" ca="1" si="196"/>
        <v>0</v>
      </c>
    </row>
    <row r="167" spans="20:116" ht="14.65" thickBot="1" x14ac:dyDescent="0.5">
      <c r="T167" s="20">
        <v>159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 t="s">
        <v>141</v>
      </c>
      <c r="AW167" s="1" t="s">
        <v>141</v>
      </c>
      <c r="AX167" s="1" t="s">
        <v>141</v>
      </c>
      <c r="AY167" s="1" t="s">
        <v>141</v>
      </c>
      <c r="AZ167" s="39">
        <f t="shared" ca="1" si="197"/>
        <v>0</v>
      </c>
      <c r="BA167" s="136"/>
      <c r="BB167" s="132"/>
      <c r="BD167" s="37">
        <f t="shared" si="137"/>
        <v>0</v>
      </c>
      <c r="BE167" s="37">
        <f t="shared" si="138"/>
        <v>0</v>
      </c>
      <c r="BF167" s="37">
        <f t="shared" si="139"/>
        <v>0</v>
      </c>
      <c r="BG167" s="37">
        <f t="shared" si="140"/>
        <v>0</v>
      </c>
      <c r="BH167" s="37">
        <f t="shared" si="141"/>
        <v>0</v>
      </c>
      <c r="BI167" s="37">
        <f t="shared" si="142"/>
        <v>0</v>
      </c>
      <c r="BJ167" s="37">
        <f t="shared" si="143"/>
        <v>0</v>
      </c>
      <c r="BK167" s="37">
        <f t="shared" si="144"/>
        <v>0</v>
      </c>
      <c r="BL167" s="37">
        <f t="shared" si="145"/>
        <v>0</v>
      </c>
      <c r="BM167" s="37">
        <f t="shared" si="146"/>
        <v>0</v>
      </c>
      <c r="BN167" s="37">
        <f t="shared" si="147"/>
        <v>0</v>
      </c>
      <c r="BO167" s="37">
        <f t="shared" si="148"/>
        <v>0</v>
      </c>
      <c r="BP167" s="37">
        <f t="shared" si="149"/>
        <v>0</v>
      </c>
      <c r="BQ167" s="37">
        <f t="shared" si="150"/>
        <v>0</v>
      </c>
      <c r="BR167" s="37">
        <f t="shared" si="151"/>
        <v>0</v>
      </c>
      <c r="BS167" s="37">
        <f t="shared" si="152"/>
        <v>0</v>
      </c>
      <c r="BT167" s="37">
        <f t="shared" si="153"/>
        <v>0</v>
      </c>
      <c r="BU167" s="37">
        <f t="shared" si="154"/>
        <v>0</v>
      </c>
      <c r="BV167" s="37">
        <f t="shared" si="155"/>
        <v>0</v>
      </c>
      <c r="BW167" s="37">
        <f t="shared" si="156"/>
        <v>0</v>
      </c>
      <c r="BX167" s="37">
        <f t="shared" si="157"/>
        <v>0</v>
      </c>
      <c r="BY167" s="37">
        <f t="shared" si="158"/>
        <v>0</v>
      </c>
      <c r="BZ167" s="37">
        <f t="shared" si="159"/>
        <v>0</v>
      </c>
      <c r="CA167" s="37">
        <f t="shared" si="160"/>
        <v>0</v>
      </c>
      <c r="CB167" s="37">
        <f t="shared" si="161"/>
        <v>0</v>
      </c>
      <c r="CC167" s="37">
        <f t="shared" si="162"/>
        <v>0</v>
      </c>
      <c r="CD167" s="37">
        <f t="shared" si="163"/>
        <v>0</v>
      </c>
      <c r="CE167" s="37">
        <f t="shared" si="164"/>
        <v>0</v>
      </c>
      <c r="CF167" s="37">
        <f t="shared" si="165"/>
        <v>0</v>
      </c>
      <c r="CG167" s="37">
        <f t="shared" si="166"/>
        <v>0</v>
      </c>
      <c r="CH167" s="37"/>
      <c r="CI167" s="37">
        <f t="shared" ca="1" si="167"/>
        <v>0</v>
      </c>
      <c r="CJ167" s="37">
        <f t="shared" ca="1" si="168"/>
        <v>0</v>
      </c>
      <c r="CK167" s="37">
        <f t="shared" ca="1" si="169"/>
        <v>0</v>
      </c>
      <c r="CL167" s="37">
        <f t="shared" ca="1" si="170"/>
        <v>0</v>
      </c>
      <c r="CM167" s="37">
        <f t="shared" ca="1" si="171"/>
        <v>0</v>
      </c>
      <c r="CN167" s="37">
        <f t="shared" ca="1" si="172"/>
        <v>0</v>
      </c>
      <c r="CO167" s="37">
        <f t="shared" ca="1" si="173"/>
        <v>0</v>
      </c>
      <c r="CP167" s="37">
        <f t="shared" ca="1" si="174"/>
        <v>0</v>
      </c>
      <c r="CQ167" s="37">
        <f t="shared" ca="1" si="175"/>
        <v>0</v>
      </c>
      <c r="CR167" s="37">
        <f t="shared" ca="1" si="176"/>
        <v>0</v>
      </c>
      <c r="CS167" s="37">
        <f t="shared" ca="1" si="177"/>
        <v>0</v>
      </c>
      <c r="CT167" s="37">
        <f t="shared" ca="1" si="178"/>
        <v>0</v>
      </c>
      <c r="CU167" s="37">
        <f t="shared" ca="1" si="179"/>
        <v>0</v>
      </c>
      <c r="CV167" s="37">
        <f t="shared" ca="1" si="180"/>
        <v>0</v>
      </c>
      <c r="CW167" s="37">
        <f t="shared" ca="1" si="181"/>
        <v>0</v>
      </c>
      <c r="CX167" s="37">
        <f t="shared" ca="1" si="182"/>
        <v>0</v>
      </c>
      <c r="CY167" s="37">
        <f t="shared" ca="1" si="183"/>
        <v>0</v>
      </c>
      <c r="CZ167" s="37">
        <f t="shared" ca="1" si="184"/>
        <v>0</v>
      </c>
      <c r="DA167" s="37">
        <f t="shared" ca="1" si="185"/>
        <v>0</v>
      </c>
      <c r="DB167" s="37">
        <f t="shared" ca="1" si="186"/>
        <v>0</v>
      </c>
      <c r="DC167" s="37">
        <f t="shared" ca="1" si="187"/>
        <v>0</v>
      </c>
      <c r="DD167" s="37">
        <f t="shared" ca="1" si="188"/>
        <v>0</v>
      </c>
      <c r="DE167" s="37">
        <f t="shared" ca="1" si="189"/>
        <v>0</v>
      </c>
      <c r="DF167" s="37">
        <f t="shared" ca="1" si="190"/>
        <v>0</v>
      </c>
      <c r="DG167" s="37">
        <f t="shared" ca="1" si="191"/>
        <v>0</v>
      </c>
      <c r="DH167" s="37">
        <f t="shared" ca="1" si="192"/>
        <v>0</v>
      </c>
      <c r="DI167" s="37">
        <f t="shared" ca="1" si="193"/>
        <v>0</v>
      </c>
      <c r="DJ167" s="37">
        <f t="shared" ca="1" si="194"/>
        <v>0</v>
      </c>
      <c r="DK167" s="37">
        <f t="shared" ca="1" si="195"/>
        <v>0</v>
      </c>
      <c r="DL167" s="37">
        <f t="shared" ca="1" si="196"/>
        <v>0</v>
      </c>
    </row>
    <row r="168" spans="20:116" ht="14.65" thickBot="1" x14ac:dyDescent="0.5">
      <c r="T168" s="20">
        <v>160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 t="s">
        <v>141</v>
      </c>
      <c r="AW168" s="1" t="s">
        <v>141</v>
      </c>
      <c r="AX168" s="1" t="s">
        <v>141</v>
      </c>
      <c r="AY168" s="1" t="s">
        <v>141</v>
      </c>
      <c r="AZ168" s="39">
        <f t="shared" ca="1" si="197"/>
        <v>0</v>
      </c>
      <c r="BA168" s="136"/>
      <c r="BB168" s="132"/>
      <c r="BD168" s="37">
        <f t="shared" si="137"/>
        <v>0</v>
      </c>
      <c r="BE168" s="37">
        <f t="shared" si="138"/>
        <v>0</v>
      </c>
      <c r="BF168" s="37">
        <f t="shared" si="139"/>
        <v>0</v>
      </c>
      <c r="BG168" s="37">
        <f t="shared" si="140"/>
        <v>0</v>
      </c>
      <c r="BH168" s="37">
        <f t="shared" si="141"/>
        <v>0</v>
      </c>
      <c r="BI168" s="37">
        <f t="shared" si="142"/>
        <v>0</v>
      </c>
      <c r="BJ168" s="37">
        <f t="shared" si="143"/>
        <v>0</v>
      </c>
      <c r="BK168" s="37">
        <f t="shared" si="144"/>
        <v>0</v>
      </c>
      <c r="BL168" s="37">
        <f t="shared" si="145"/>
        <v>0</v>
      </c>
      <c r="BM168" s="37">
        <f t="shared" si="146"/>
        <v>0</v>
      </c>
      <c r="BN168" s="37">
        <f t="shared" si="147"/>
        <v>0</v>
      </c>
      <c r="BO168" s="37">
        <f t="shared" si="148"/>
        <v>0</v>
      </c>
      <c r="BP168" s="37">
        <f t="shared" si="149"/>
        <v>0</v>
      </c>
      <c r="BQ168" s="37">
        <f t="shared" si="150"/>
        <v>0</v>
      </c>
      <c r="BR168" s="37">
        <f t="shared" si="151"/>
        <v>0</v>
      </c>
      <c r="BS168" s="37">
        <f t="shared" si="152"/>
        <v>0</v>
      </c>
      <c r="BT168" s="37">
        <f t="shared" si="153"/>
        <v>0</v>
      </c>
      <c r="BU168" s="37">
        <f t="shared" si="154"/>
        <v>0</v>
      </c>
      <c r="BV168" s="37">
        <f t="shared" si="155"/>
        <v>0</v>
      </c>
      <c r="BW168" s="37">
        <f t="shared" si="156"/>
        <v>0</v>
      </c>
      <c r="BX168" s="37">
        <f t="shared" si="157"/>
        <v>0</v>
      </c>
      <c r="BY168" s="37">
        <f t="shared" si="158"/>
        <v>0</v>
      </c>
      <c r="BZ168" s="37">
        <f t="shared" si="159"/>
        <v>0</v>
      </c>
      <c r="CA168" s="37">
        <f t="shared" si="160"/>
        <v>0</v>
      </c>
      <c r="CB168" s="37">
        <f t="shared" si="161"/>
        <v>0</v>
      </c>
      <c r="CC168" s="37">
        <f t="shared" si="162"/>
        <v>0</v>
      </c>
      <c r="CD168" s="37">
        <f t="shared" si="163"/>
        <v>0</v>
      </c>
      <c r="CE168" s="37">
        <f t="shared" si="164"/>
        <v>0</v>
      </c>
      <c r="CF168" s="37">
        <f t="shared" si="165"/>
        <v>0</v>
      </c>
      <c r="CG168" s="37">
        <f t="shared" si="166"/>
        <v>0</v>
      </c>
      <c r="CH168" s="37"/>
      <c r="CI168" s="37">
        <f t="shared" ca="1" si="167"/>
        <v>0</v>
      </c>
      <c r="CJ168" s="37">
        <f t="shared" ca="1" si="168"/>
        <v>0</v>
      </c>
      <c r="CK168" s="37">
        <f t="shared" ca="1" si="169"/>
        <v>0</v>
      </c>
      <c r="CL168" s="37">
        <f t="shared" ca="1" si="170"/>
        <v>0</v>
      </c>
      <c r="CM168" s="37">
        <f t="shared" ca="1" si="171"/>
        <v>0</v>
      </c>
      <c r="CN168" s="37">
        <f t="shared" ca="1" si="172"/>
        <v>0</v>
      </c>
      <c r="CO168" s="37">
        <f t="shared" ca="1" si="173"/>
        <v>0</v>
      </c>
      <c r="CP168" s="37">
        <f t="shared" ca="1" si="174"/>
        <v>0</v>
      </c>
      <c r="CQ168" s="37">
        <f t="shared" ca="1" si="175"/>
        <v>0</v>
      </c>
      <c r="CR168" s="37">
        <f t="shared" ca="1" si="176"/>
        <v>0</v>
      </c>
      <c r="CS168" s="37">
        <f t="shared" ca="1" si="177"/>
        <v>0</v>
      </c>
      <c r="CT168" s="37">
        <f t="shared" ca="1" si="178"/>
        <v>0</v>
      </c>
      <c r="CU168" s="37">
        <f t="shared" ca="1" si="179"/>
        <v>0</v>
      </c>
      <c r="CV168" s="37">
        <f t="shared" ca="1" si="180"/>
        <v>0</v>
      </c>
      <c r="CW168" s="37">
        <f t="shared" ca="1" si="181"/>
        <v>0</v>
      </c>
      <c r="CX168" s="37">
        <f t="shared" ca="1" si="182"/>
        <v>0</v>
      </c>
      <c r="CY168" s="37">
        <f t="shared" ca="1" si="183"/>
        <v>0</v>
      </c>
      <c r="CZ168" s="37">
        <f t="shared" ca="1" si="184"/>
        <v>0</v>
      </c>
      <c r="DA168" s="37">
        <f t="shared" ca="1" si="185"/>
        <v>0</v>
      </c>
      <c r="DB168" s="37">
        <f t="shared" ca="1" si="186"/>
        <v>0</v>
      </c>
      <c r="DC168" s="37">
        <f t="shared" ca="1" si="187"/>
        <v>0</v>
      </c>
      <c r="DD168" s="37">
        <f t="shared" ca="1" si="188"/>
        <v>0</v>
      </c>
      <c r="DE168" s="37">
        <f t="shared" ca="1" si="189"/>
        <v>0</v>
      </c>
      <c r="DF168" s="37">
        <f t="shared" ca="1" si="190"/>
        <v>0</v>
      </c>
      <c r="DG168" s="37">
        <f t="shared" ca="1" si="191"/>
        <v>0</v>
      </c>
      <c r="DH168" s="37">
        <f t="shared" ca="1" si="192"/>
        <v>0</v>
      </c>
      <c r="DI168" s="37">
        <f t="shared" ca="1" si="193"/>
        <v>0</v>
      </c>
      <c r="DJ168" s="37">
        <f t="shared" ca="1" si="194"/>
        <v>0</v>
      </c>
      <c r="DK168" s="37">
        <f t="shared" ca="1" si="195"/>
        <v>0</v>
      </c>
      <c r="DL168" s="37">
        <f t="shared" ca="1" si="196"/>
        <v>0</v>
      </c>
    </row>
    <row r="169" spans="20:116" ht="14.65" thickBot="1" x14ac:dyDescent="0.5">
      <c r="T169" s="20">
        <v>161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 t="s">
        <v>141</v>
      </c>
      <c r="AW169" s="1" t="s">
        <v>141</v>
      </c>
      <c r="AX169" s="1" t="s">
        <v>141</v>
      </c>
      <c r="AY169" s="1" t="s">
        <v>141</v>
      </c>
      <c r="AZ169" s="39">
        <f t="shared" ca="1" si="197"/>
        <v>0</v>
      </c>
      <c r="BA169" s="136"/>
      <c r="BB169" s="132"/>
      <c r="BD169" s="37">
        <f t="shared" si="137"/>
        <v>0</v>
      </c>
      <c r="BE169" s="37">
        <f t="shared" si="138"/>
        <v>0</v>
      </c>
      <c r="BF169" s="37">
        <f t="shared" si="139"/>
        <v>0</v>
      </c>
      <c r="BG169" s="37">
        <f t="shared" si="140"/>
        <v>0</v>
      </c>
      <c r="BH169" s="37">
        <f t="shared" si="141"/>
        <v>0</v>
      </c>
      <c r="BI169" s="37">
        <f t="shared" si="142"/>
        <v>0</v>
      </c>
      <c r="BJ169" s="37">
        <f t="shared" si="143"/>
        <v>0</v>
      </c>
      <c r="BK169" s="37">
        <f t="shared" si="144"/>
        <v>0</v>
      </c>
      <c r="BL169" s="37">
        <f t="shared" si="145"/>
        <v>0</v>
      </c>
      <c r="BM169" s="37">
        <f t="shared" si="146"/>
        <v>0</v>
      </c>
      <c r="BN169" s="37">
        <f t="shared" si="147"/>
        <v>0</v>
      </c>
      <c r="BO169" s="37">
        <f t="shared" si="148"/>
        <v>0</v>
      </c>
      <c r="BP169" s="37">
        <f t="shared" si="149"/>
        <v>0</v>
      </c>
      <c r="BQ169" s="37">
        <f t="shared" si="150"/>
        <v>0</v>
      </c>
      <c r="BR169" s="37">
        <f t="shared" si="151"/>
        <v>0</v>
      </c>
      <c r="BS169" s="37">
        <f t="shared" si="152"/>
        <v>0</v>
      </c>
      <c r="BT169" s="37">
        <f t="shared" si="153"/>
        <v>0</v>
      </c>
      <c r="BU169" s="37">
        <f t="shared" si="154"/>
        <v>0</v>
      </c>
      <c r="BV169" s="37">
        <f t="shared" si="155"/>
        <v>0</v>
      </c>
      <c r="BW169" s="37">
        <f t="shared" si="156"/>
        <v>0</v>
      </c>
      <c r="BX169" s="37">
        <f t="shared" si="157"/>
        <v>0</v>
      </c>
      <c r="BY169" s="37">
        <f t="shared" si="158"/>
        <v>0</v>
      </c>
      <c r="BZ169" s="37">
        <f t="shared" si="159"/>
        <v>0</v>
      </c>
      <c r="CA169" s="37">
        <f t="shared" si="160"/>
        <v>0</v>
      </c>
      <c r="CB169" s="37">
        <f t="shared" si="161"/>
        <v>0</v>
      </c>
      <c r="CC169" s="37">
        <f t="shared" si="162"/>
        <v>0</v>
      </c>
      <c r="CD169" s="37">
        <f t="shared" si="163"/>
        <v>0</v>
      </c>
      <c r="CE169" s="37">
        <f t="shared" si="164"/>
        <v>0</v>
      </c>
      <c r="CF169" s="37">
        <f t="shared" si="165"/>
        <v>0</v>
      </c>
      <c r="CG169" s="37">
        <f t="shared" si="166"/>
        <v>0</v>
      </c>
      <c r="CH169" s="37"/>
      <c r="CI169" s="37">
        <f t="shared" ca="1" si="167"/>
        <v>0</v>
      </c>
      <c r="CJ169" s="37">
        <f t="shared" ca="1" si="168"/>
        <v>0</v>
      </c>
      <c r="CK169" s="37">
        <f t="shared" ca="1" si="169"/>
        <v>0</v>
      </c>
      <c r="CL169" s="37">
        <f t="shared" ca="1" si="170"/>
        <v>0</v>
      </c>
      <c r="CM169" s="37">
        <f t="shared" ca="1" si="171"/>
        <v>0</v>
      </c>
      <c r="CN169" s="37">
        <f t="shared" ca="1" si="172"/>
        <v>0</v>
      </c>
      <c r="CO169" s="37">
        <f t="shared" ca="1" si="173"/>
        <v>0</v>
      </c>
      <c r="CP169" s="37">
        <f t="shared" ca="1" si="174"/>
        <v>0</v>
      </c>
      <c r="CQ169" s="37">
        <f t="shared" ca="1" si="175"/>
        <v>0</v>
      </c>
      <c r="CR169" s="37">
        <f t="shared" ca="1" si="176"/>
        <v>0</v>
      </c>
      <c r="CS169" s="37">
        <f t="shared" ca="1" si="177"/>
        <v>0</v>
      </c>
      <c r="CT169" s="37">
        <f t="shared" ca="1" si="178"/>
        <v>0</v>
      </c>
      <c r="CU169" s="37">
        <f t="shared" ca="1" si="179"/>
        <v>0</v>
      </c>
      <c r="CV169" s="37">
        <f t="shared" ca="1" si="180"/>
        <v>0</v>
      </c>
      <c r="CW169" s="37">
        <f t="shared" ca="1" si="181"/>
        <v>0</v>
      </c>
      <c r="CX169" s="37">
        <f t="shared" ca="1" si="182"/>
        <v>0</v>
      </c>
      <c r="CY169" s="37">
        <f t="shared" ca="1" si="183"/>
        <v>0</v>
      </c>
      <c r="CZ169" s="37">
        <f t="shared" ca="1" si="184"/>
        <v>0</v>
      </c>
      <c r="DA169" s="37">
        <f t="shared" ca="1" si="185"/>
        <v>0</v>
      </c>
      <c r="DB169" s="37">
        <f t="shared" ca="1" si="186"/>
        <v>0</v>
      </c>
      <c r="DC169" s="37">
        <f t="shared" ca="1" si="187"/>
        <v>0</v>
      </c>
      <c r="DD169" s="37">
        <f t="shared" ca="1" si="188"/>
        <v>0</v>
      </c>
      <c r="DE169" s="37">
        <f t="shared" ca="1" si="189"/>
        <v>0</v>
      </c>
      <c r="DF169" s="37">
        <f t="shared" ca="1" si="190"/>
        <v>0</v>
      </c>
      <c r="DG169" s="37">
        <f t="shared" ca="1" si="191"/>
        <v>0</v>
      </c>
      <c r="DH169" s="37">
        <f t="shared" ca="1" si="192"/>
        <v>0</v>
      </c>
      <c r="DI169" s="37">
        <f t="shared" ca="1" si="193"/>
        <v>0</v>
      </c>
      <c r="DJ169" s="37">
        <f t="shared" ca="1" si="194"/>
        <v>0</v>
      </c>
      <c r="DK169" s="37">
        <f t="shared" ca="1" si="195"/>
        <v>0</v>
      </c>
      <c r="DL169" s="37">
        <f t="shared" ca="1" si="196"/>
        <v>0</v>
      </c>
    </row>
    <row r="170" spans="20:116" ht="14.65" thickBot="1" x14ac:dyDescent="0.5">
      <c r="T170" s="20">
        <v>162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 t="s">
        <v>141</v>
      </c>
      <c r="AW170" s="1" t="s">
        <v>141</v>
      </c>
      <c r="AX170" s="1" t="s">
        <v>141</v>
      </c>
      <c r="AY170" s="1" t="s">
        <v>141</v>
      </c>
      <c r="AZ170" s="39">
        <f t="shared" ca="1" si="197"/>
        <v>0</v>
      </c>
      <c r="BA170" s="136"/>
      <c r="BB170" s="132"/>
      <c r="BD170" s="37">
        <f t="shared" si="137"/>
        <v>0</v>
      </c>
      <c r="BE170" s="37">
        <f t="shared" si="138"/>
        <v>0</v>
      </c>
      <c r="BF170" s="37">
        <f t="shared" si="139"/>
        <v>0</v>
      </c>
      <c r="BG170" s="37">
        <f t="shared" si="140"/>
        <v>0</v>
      </c>
      <c r="BH170" s="37">
        <f t="shared" si="141"/>
        <v>0</v>
      </c>
      <c r="BI170" s="37">
        <f t="shared" si="142"/>
        <v>0</v>
      </c>
      <c r="BJ170" s="37">
        <f t="shared" si="143"/>
        <v>0</v>
      </c>
      <c r="BK170" s="37">
        <f t="shared" si="144"/>
        <v>0</v>
      </c>
      <c r="BL170" s="37">
        <f t="shared" si="145"/>
        <v>0</v>
      </c>
      <c r="BM170" s="37">
        <f t="shared" si="146"/>
        <v>0</v>
      </c>
      <c r="BN170" s="37">
        <f t="shared" si="147"/>
        <v>0</v>
      </c>
      <c r="BO170" s="37">
        <f t="shared" si="148"/>
        <v>0</v>
      </c>
      <c r="BP170" s="37">
        <f t="shared" si="149"/>
        <v>0</v>
      </c>
      <c r="BQ170" s="37">
        <f t="shared" si="150"/>
        <v>0</v>
      </c>
      <c r="BR170" s="37">
        <f t="shared" si="151"/>
        <v>0</v>
      </c>
      <c r="BS170" s="37">
        <f t="shared" si="152"/>
        <v>0</v>
      </c>
      <c r="BT170" s="37">
        <f t="shared" si="153"/>
        <v>0</v>
      </c>
      <c r="BU170" s="37">
        <f t="shared" si="154"/>
        <v>0</v>
      </c>
      <c r="BV170" s="37">
        <f t="shared" si="155"/>
        <v>0</v>
      </c>
      <c r="BW170" s="37">
        <f t="shared" si="156"/>
        <v>0</v>
      </c>
      <c r="BX170" s="37">
        <f t="shared" si="157"/>
        <v>0</v>
      </c>
      <c r="BY170" s="37">
        <f t="shared" si="158"/>
        <v>0</v>
      </c>
      <c r="BZ170" s="37">
        <f t="shared" si="159"/>
        <v>0</v>
      </c>
      <c r="CA170" s="37">
        <f t="shared" si="160"/>
        <v>0</v>
      </c>
      <c r="CB170" s="37">
        <f t="shared" si="161"/>
        <v>0</v>
      </c>
      <c r="CC170" s="37">
        <f t="shared" si="162"/>
        <v>0</v>
      </c>
      <c r="CD170" s="37">
        <f t="shared" si="163"/>
        <v>0</v>
      </c>
      <c r="CE170" s="37">
        <f t="shared" si="164"/>
        <v>0</v>
      </c>
      <c r="CF170" s="37">
        <f t="shared" si="165"/>
        <v>0</v>
      </c>
      <c r="CG170" s="37">
        <f t="shared" si="166"/>
        <v>0</v>
      </c>
      <c r="CH170" s="37"/>
      <c r="CI170" s="37">
        <f t="shared" ca="1" si="167"/>
        <v>0</v>
      </c>
      <c r="CJ170" s="37">
        <f t="shared" ca="1" si="168"/>
        <v>0</v>
      </c>
      <c r="CK170" s="37">
        <f t="shared" ca="1" si="169"/>
        <v>0</v>
      </c>
      <c r="CL170" s="37">
        <f t="shared" ca="1" si="170"/>
        <v>0</v>
      </c>
      <c r="CM170" s="37">
        <f t="shared" ca="1" si="171"/>
        <v>0</v>
      </c>
      <c r="CN170" s="37">
        <f t="shared" ca="1" si="172"/>
        <v>0</v>
      </c>
      <c r="CO170" s="37">
        <f t="shared" ca="1" si="173"/>
        <v>0</v>
      </c>
      <c r="CP170" s="37">
        <f t="shared" ca="1" si="174"/>
        <v>0</v>
      </c>
      <c r="CQ170" s="37">
        <f t="shared" ca="1" si="175"/>
        <v>0</v>
      </c>
      <c r="CR170" s="37">
        <f t="shared" ca="1" si="176"/>
        <v>0</v>
      </c>
      <c r="CS170" s="37">
        <f t="shared" ca="1" si="177"/>
        <v>0</v>
      </c>
      <c r="CT170" s="37">
        <f t="shared" ca="1" si="178"/>
        <v>0</v>
      </c>
      <c r="CU170" s="37">
        <f t="shared" ca="1" si="179"/>
        <v>0</v>
      </c>
      <c r="CV170" s="37">
        <f t="shared" ca="1" si="180"/>
        <v>0</v>
      </c>
      <c r="CW170" s="37">
        <f t="shared" ca="1" si="181"/>
        <v>0</v>
      </c>
      <c r="CX170" s="37">
        <f t="shared" ca="1" si="182"/>
        <v>0</v>
      </c>
      <c r="CY170" s="37">
        <f t="shared" ca="1" si="183"/>
        <v>0</v>
      </c>
      <c r="CZ170" s="37">
        <f t="shared" ca="1" si="184"/>
        <v>0</v>
      </c>
      <c r="DA170" s="37">
        <f t="shared" ca="1" si="185"/>
        <v>0</v>
      </c>
      <c r="DB170" s="37">
        <f t="shared" ca="1" si="186"/>
        <v>0</v>
      </c>
      <c r="DC170" s="37">
        <f t="shared" ca="1" si="187"/>
        <v>0</v>
      </c>
      <c r="DD170" s="37">
        <f t="shared" ca="1" si="188"/>
        <v>0</v>
      </c>
      <c r="DE170" s="37">
        <f t="shared" ca="1" si="189"/>
        <v>0</v>
      </c>
      <c r="DF170" s="37">
        <f t="shared" ca="1" si="190"/>
        <v>0</v>
      </c>
      <c r="DG170" s="37">
        <f t="shared" ca="1" si="191"/>
        <v>0</v>
      </c>
      <c r="DH170" s="37">
        <f t="shared" ca="1" si="192"/>
        <v>0</v>
      </c>
      <c r="DI170" s="37">
        <f t="shared" ca="1" si="193"/>
        <v>0</v>
      </c>
      <c r="DJ170" s="37">
        <f t="shared" ca="1" si="194"/>
        <v>0</v>
      </c>
      <c r="DK170" s="37">
        <f t="shared" ca="1" si="195"/>
        <v>0</v>
      </c>
      <c r="DL170" s="37">
        <f t="shared" ca="1" si="196"/>
        <v>0</v>
      </c>
    </row>
    <row r="171" spans="20:116" ht="14.65" thickBot="1" x14ac:dyDescent="0.5">
      <c r="T171" s="20">
        <v>163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 t="s">
        <v>141</v>
      </c>
      <c r="AW171" s="1" t="s">
        <v>141</v>
      </c>
      <c r="AX171" s="1" t="s">
        <v>141</v>
      </c>
      <c r="AY171" s="1" t="s">
        <v>141</v>
      </c>
      <c r="AZ171" s="39">
        <f t="shared" ca="1" si="197"/>
        <v>0</v>
      </c>
      <c r="BA171" s="136"/>
      <c r="BB171" s="132"/>
      <c r="BD171" s="37">
        <f t="shared" si="137"/>
        <v>0</v>
      </c>
      <c r="BE171" s="37">
        <f t="shared" si="138"/>
        <v>0</v>
      </c>
      <c r="BF171" s="37">
        <f t="shared" si="139"/>
        <v>0</v>
      </c>
      <c r="BG171" s="37">
        <f t="shared" si="140"/>
        <v>0</v>
      </c>
      <c r="BH171" s="37">
        <f t="shared" si="141"/>
        <v>0</v>
      </c>
      <c r="BI171" s="37">
        <f t="shared" si="142"/>
        <v>0</v>
      </c>
      <c r="BJ171" s="37">
        <f t="shared" si="143"/>
        <v>0</v>
      </c>
      <c r="BK171" s="37">
        <f t="shared" si="144"/>
        <v>0</v>
      </c>
      <c r="BL171" s="37">
        <f t="shared" si="145"/>
        <v>0</v>
      </c>
      <c r="BM171" s="37">
        <f t="shared" si="146"/>
        <v>0</v>
      </c>
      <c r="BN171" s="37">
        <f t="shared" si="147"/>
        <v>0</v>
      </c>
      <c r="BO171" s="37">
        <f t="shared" si="148"/>
        <v>0</v>
      </c>
      <c r="BP171" s="37">
        <f t="shared" si="149"/>
        <v>0</v>
      </c>
      <c r="BQ171" s="37">
        <f t="shared" si="150"/>
        <v>0</v>
      </c>
      <c r="BR171" s="37">
        <f t="shared" si="151"/>
        <v>0</v>
      </c>
      <c r="BS171" s="37">
        <f t="shared" si="152"/>
        <v>0</v>
      </c>
      <c r="BT171" s="37">
        <f t="shared" si="153"/>
        <v>0</v>
      </c>
      <c r="BU171" s="37">
        <f t="shared" si="154"/>
        <v>0</v>
      </c>
      <c r="BV171" s="37">
        <f t="shared" si="155"/>
        <v>0</v>
      </c>
      <c r="BW171" s="37">
        <f t="shared" si="156"/>
        <v>0</v>
      </c>
      <c r="BX171" s="37">
        <f t="shared" si="157"/>
        <v>0</v>
      </c>
      <c r="BY171" s="37">
        <f t="shared" si="158"/>
        <v>0</v>
      </c>
      <c r="BZ171" s="37">
        <f t="shared" si="159"/>
        <v>0</v>
      </c>
      <c r="CA171" s="37">
        <f t="shared" si="160"/>
        <v>0</v>
      </c>
      <c r="CB171" s="37">
        <f t="shared" si="161"/>
        <v>0</v>
      </c>
      <c r="CC171" s="37">
        <f t="shared" si="162"/>
        <v>0</v>
      </c>
      <c r="CD171" s="37">
        <f t="shared" si="163"/>
        <v>0</v>
      </c>
      <c r="CE171" s="37">
        <f t="shared" si="164"/>
        <v>0</v>
      </c>
      <c r="CF171" s="37">
        <f t="shared" si="165"/>
        <v>0</v>
      </c>
      <c r="CG171" s="37">
        <f t="shared" si="166"/>
        <v>0</v>
      </c>
      <c r="CH171" s="37"/>
      <c r="CI171" s="37">
        <f t="shared" ca="1" si="167"/>
        <v>0</v>
      </c>
      <c r="CJ171" s="37">
        <f t="shared" ca="1" si="168"/>
        <v>0</v>
      </c>
      <c r="CK171" s="37">
        <f t="shared" ca="1" si="169"/>
        <v>0</v>
      </c>
      <c r="CL171" s="37">
        <f t="shared" ca="1" si="170"/>
        <v>0</v>
      </c>
      <c r="CM171" s="37">
        <f t="shared" ca="1" si="171"/>
        <v>0</v>
      </c>
      <c r="CN171" s="37">
        <f t="shared" ca="1" si="172"/>
        <v>0</v>
      </c>
      <c r="CO171" s="37">
        <f t="shared" ca="1" si="173"/>
        <v>0</v>
      </c>
      <c r="CP171" s="37">
        <f t="shared" ca="1" si="174"/>
        <v>0</v>
      </c>
      <c r="CQ171" s="37">
        <f t="shared" ca="1" si="175"/>
        <v>0</v>
      </c>
      <c r="CR171" s="37">
        <f t="shared" ca="1" si="176"/>
        <v>0</v>
      </c>
      <c r="CS171" s="37">
        <f t="shared" ca="1" si="177"/>
        <v>0</v>
      </c>
      <c r="CT171" s="37">
        <f t="shared" ca="1" si="178"/>
        <v>0</v>
      </c>
      <c r="CU171" s="37">
        <f t="shared" ca="1" si="179"/>
        <v>0</v>
      </c>
      <c r="CV171" s="37">
        <f t="shared" ca="1" si="180"/>
        <v>0</v>
      </c>
      <c r="CW171" s="37">
        <f t="shared" ca="1" si="181"/>
        <v>0</v>
      </c>
      <c r="CX171" s="37">
        <f t="shared" ca="1" si="182"/>
        <v>0</v>
      </c>
      <c r="CY171" s="37">
        <f t="shared" ca="1" si="183"/>
        <v>0</v>
      </c>
      <c r="CZ171" s="37">
        <f t="shared" ca="1" si="184"/>
        <v>0</v>
      </c>
      <c r="DA171" s="37">
        <f t="shared" ca="1" si="185"/>
        <v>0</v>
      </c>
      <c r="DB171" s="37">
        <f t="shared" ca="1" si="186"/>
        <v>0</v>
      </c>
      <c r="DC171" s="37">
        <f t="shared" ca="1" si="187"/>
        <v>0</v>
      </c>
      <c r="DD171" s="37">
        <f t="shared" ca="1" si="188"/>
        <v>0</v>
      </c>
      <c r="DE171" s="37">
        <f t="shared" ca="1" si="189"/>
        <v>0</v>
      </c>
      <c r="DF171" s="37">
        <f t="shared" ca="1" si="190"/>
        <v>0</v>
      </c>
      <c r="DG171" s="37">
        <f t="shared" ca="1" si="191"/>
        <v>0</v>
      </c>
      <c r="DH171" s="37">
        <f t="shared" ca="1" si="192"/>
        <v>0</v>
      </c>
      <c r="DI171" s="37">
        <f t="shared" ca="1" si="193"/>
        <v>0</v>
      </c>
      <c r="DJ171" s="37">
        <f t="shared" ca="1" si="194"/>
        <v>0</v>
      </c>
      <c r="DK171" s="37">
        <f t="shared" ca="1" si="195"/>
        <v>0</v>
      </c>
      <c r="DL171" s="37">
        <f t="shared" ca="1" si="196"/>
        <v>0</v>
      </c>
    </row>
    <row r="172" spans="20:116" ht="14.65" thickBot="1" x14ac:dyDescent="0.5">
      <c r="T172" s="20">
        <v>164</v>
      </c>
      <c r="U172" s="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 t="s">
        <v>141</v>
      </c>
      <c r="AW172" s="2" t="s">
        <v>141</v>
      </c>
      <c r="AX172" s="2" t="s">
        <v>141</v>
      </c>
      <c r="AY172" s="2" t="s">
        <v>141</v>
      </c>
      <c r="AZ172" s="39">
        <f t="shared" ca="1" si="197"/>
        <v>0</v>
      </c>
      <c r="BA172" s="136"/>
      <c r="BB172" s="132"/>
      <c r="BD172" s="37">
        <f t="shared" si="137"/>
        <v>0</v>
      </c>
      <c r="BE172" s="37">
        <f t="shared" si="138"/>
        <v>0</v>
      </c>
      <c r="BF172" s="37">
        <f t="shared" si="139"/>
        <v>0</v>
      </c>
      <c r="BG172" s="37">
        <f t="shared" si="140"/>
        <v>0</v>
      </c>
      <c r="BH172" s="37">
        <f t="shared" si="141"/>
        <v>0</v>
      </c>
      <c r="BI172" s="37">
        <f t="shared" si="142"/>
        <v>0</v>
      </c>
      <c r="BJ172" s="37">
        <f t="shared" si="143"/>
        <v>0</v>
      </c>
      <c r="BK172" s="37">
        <f t="shared" si="144"/>
        <v>0</v>
      </c>
      <c r="BL172" s="37">
        <f t="shared" si="145"/>
        <v>0</v>
      </c>
      <c r="BM172" s="37">
        <f t="shared" si="146"/>
        <v>0</v>
      </c>
      <c r="BN172" s="37">
        <f t="shared" si="147"/>
        <v>0</v>
      </c>
      <c r="BO172" s="37">
        <f t="shared" si="148"/>
        <v>0</v>
      </c>
      <c r="BP172" s="37">
        <f t="shared" si="149"/>
        <v>0</v>
      </c>
      <c r="BQ172" s="37">
        <f t="shared" si="150"/>
        <v>0</v>
      </c>
      <c r="BR172" s="37">
        <f t="shared" si="151"/>
        <v>0</v>
      </c>
      <c r="BS172" s="37">
        <f t="shared" si="152"/>
        <v>0</v>
      </c>
      <c r="BT172" s="37">
        <f t="shared" si="153"/>
        <v>0</v>
      </c>
      <c r="BU172" s="37">
        <f t="shared" si="154"/>
        <v>0</v>
      </c>
      <c r="BV172" s="37">
        <f t="shared" si="155"/>
        <v>0</v>
      </c>
      <c r="BW172" s="37">
        <f t="shared" si="156"/>
        <v>0</v>
      </c>
      <c r="BX172" s="37">
        <f t="shared" si="157"/>
        <v>0</v>
      </c>
      <c r="BY172" s="37">
        <f t="shared" si="158"/>
        <v>0</v>
      </c>
      <c r="BZ172" s="37">
        <f t="shared" si="159"/>
        <v>0</v>
      </c>
      <c r="CA172" s="37">
        <f t="shared" si="160"/>
        <v>0</v>
      </c>
      <c r="CB172" s="37">
        <f t="shared" si="161"/>
        <v>0</v>
      </c>
      <c r="CC172" s="37">
        <f t="shared" si="162"/>
        <v>0</v>
      </c>
      <c r="CD172" s="37">
        <f t="shared" si="163"/>
        <v>0</v>
      </c>
      <c r="CE172" s="37">
        <f t="shared" si="164"/>
        <v>0</v>
      </c>
      <c r="CF172" s="37">
        <f t="shared" si="165"/>
        <v>0</v>
      </c>
      <c r="CG172" s="37">
        <f t="shared" si="166"/>
        <v>0</v>
      </c>
      <c r="CH172" s="37"/>
      <c r="CI172" s="37">
        <f t="shared" ca="1" si="167"/>
        <v>0</v>
      </c>
      <c r="CJ172" s="37">
        <f t="shared" ca="1" si="168"/>
        <v>0</v>
      </c>
      <c r="CK172" s="37">
        <f t="shared" ca="1" si="169"/>
        <v>0</v>
      </c>
      <c r="CL172" s="37">
        <f t="shared" ca="1" si="170"/>
        <v>0</v>
      </c>
      <c r="CM172" s="37">
        <f t="shared" ca="1" si="171"/>
        <v>0</v>
      </c>
      <c r="CN172" s="37">
        <f t="shared" ca="1" si="172"/>
        <v>0</v>
      </c>
      <c r="CO172" s="37">
        <f t="shared" ca="1" si="173"/>
        <v>0</v>
      </c>
      <c r="CP172" s="37">
        <f t="shared" ca="1" si="174"/>
        <v>0</v>
      </c>
      <c r="CQ172" s="37">
        <f t="shared" ca="1" si="175"/>
        <v>0</v>
      </c>
      <c r="CR172" s="37">
        <f t="shared" ca="1" si="176"/>
        <v>0</v>
      </c>
      <c r="CS172" s="37">
        <f t="shared" ca="1" si="177"/>
        <v>0</v>
      </c>
      <c r="CT172" s="37">
        <f t="shared" ca="1" si="178"/>
        <v>0</v>
      </c>
      <c r="CU172" s="37">
        <f t="shared" ca="1" si="179"/>
        <v>0</v>
      </c>
      <c r="CV172" s="37">
        <f t="shared" ca="1" si="180"/>
        <v>0</v>
      </c>
      <c r="CW172" s="37">
        <f t="shared" ca="1" si="181"/>
        <v>0</v>
      </c>
      <c r="CX172" s="37">
        <f t="shared" ca="1" si="182"/>
        <v>0</v>
      </c>
      <c r="CY172" s="37">
        <f t="shared" ca="1" si="183"/>
        <v>0</v>
      </c>
      <c r="CZ172" s="37">
        <f t="shared" ca="1" si="184"/>
        <v>0</v>
      </c>
      <c r="DA172" s="37">
        <f t="shared" ca="1" si="185"/>
        <v>0</v>
      </c>
      <c r="DB172" s="37">
        <f t="shared" ca="1" si="186"/>
        <v>0</v>
      </c>
      <c r="DC172" s="37">
        <f t="shared" ca="1" si="187"/>
        <v>0</v>
      </c>
      <c r="DD172" s="37">
        <f t="shared" ca="1" si="188"/>
        <v>0</v>
      </c>
      <c r="DE172" s="37">
        <f t="shared" ca="1" si="189"/>
        <v>0</v>
      </c>
      <c r="DF172" s="37">
        <f t="shared" ca="1" si="190"/>
        <v>0</v>
      </c>
      <c r="DG172" s="37">
        <f t="shared" ca="1" si="191"/>
        <v>0</v>
      </c>
      <c r="DH172" s="37">
        <f t="shared" ca="1" si="192"/>
        <v>0</v>
      </c>
      <c r="DI172" s="37">
        <f t="shared" ca="1" si="193"/>
        <v>0</v>
      </c>
      <c r="DJ172" s="37">
        <f t="shared" ca="1" si="194"/>
        <v>0</v>
      </c>
      <c r="DK172" s="37">
        <f t="shared" ca="1" si="195"/>
        <v>0</v>
      </c>
      <c r="DL172" s="37">
        <f t="shared" ca="1" si="196"/>
        <v>0</v>
      </c>
    </row>
  </sheetData>
  <mergeCells count="29">
    <mergeCell ref="P27:Q27"/>
    <mergeCell ref="P31:Q31"/>
    <mergeCell ref="P24:Q24"/>
    <mergeCell ref="P25:Q25"/>
    <mergeCell ref="P29:Q29"/>
    <mergeCell ref="P21:Q21"/>
    <mergeCell ref="P23:Q23"/>
    <mergeCell ref="P15:Q15"/>
    <mergeCell ref="P16:Q16"/>
    <mergeCell ref="P19:Q19"/>
    <mergeCell ref="P18:Q18"/>
    <mergeCell ref="P22:Q22"/>
    <mergeCell ref="E5:K5"/>
    <mergeCell ref="E6:K6"/>
    <mergeCell ref="U3:V3"/>
    <mergeCell ref="C1:AZ1"/>
    <mergeCell ref="P8:Q8"/>
    <mergeCell ref="B4:C6"/>
    <mergeCell ref="L6:L8"/>
    <mergeCell ref="D6:D8"/>
    <mergeCell ref="P13:Q13"/>
    <mergeCell ref="P14:Q14"/>
    <mergeCell ref="P20:Q20"/>
    <mergeCell ref="P17:Q17"/>
    <mergeCell ref="T6:T8"/>
    <mergeCell ref="P9:Q9"/>
    <mergeCell ref="P10:Q10"/>
    <mergeCell ref="P11:Q11"/>
    <mergeCell ref="P12:Q12"/>
  </mergeCells>
  <conditionalFormatting sqref="C38:C39">
    <cfRule type="cellIs" dxfId="20" priority="31" operator="equal">
      <formula>1</formula>
    </cfRule>
  </conditionalFormatting>
  <conditionalFormatting sqref="C9:C38">
    <cfRule type="cellIs" dxfId="19" priority="28" operator="notEqual">
      <formula>1</formula>
    </cfRule>
    <cfRule type="cellIs" dxfId="18" priority="29" operator="equal">
      <formula>1</formula>
    </cfRule>
  </conditionalFormatting>
  <conditionalFormatting sqref="R9:R25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{91029B66-2A0A-418A-B73C-34D7BE5267CA}</x14:id>
        </ext>
      </extLst>
    </cfRule>
  </conditionalFormatting>
  <conditionalFormatting sqref="B9:B38">
    <cfRule type="cellIs" dxfId="17" priority="1" operator="equal">
      <formula>4</formula>
    </cfRule>
    <cfRule type="cellIs" dxfId="16" priority="2" operator="equal">
      <formula>3</formula>
    </cfRule>
    <cfRule type="cellIs" dxfId="15" priority="3" operator="equal">
      <formula>2</formula>
    </cfRule>
    <cfRule type="cellIs" dxfId="14" priority="4" operator="equal">
      <formula>1</formula>
    </cfRule>
  </conditionalFormatting>
  <pageMargins left="0.7" right="0.7" top="0.75" bottom="0.75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029B66-2A0A-418A-B73C-34D7BE5267CA}">
            <x14:dataBar minLength="0" maxLength="100" gradient="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R9:R25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R45"/>
  <sheetViews>
    <sheetView zoomScaleNormal="100" workbookViewId="0">
      <selection activeCell="E34" sqref="E34"/>
    </sheetView>
  </sheetViews>
  <sheetFormatPr baseColWidth="10" defaultRowHeight="14.25" x14ac:dyDescent="0.45"/>
  <cols>
    <col min="1" max="1" width="2.33203125" customWidth="1"/>
    <col min="2" max="2" width="5.3984375" style="40" customWidth="1"/>
    <col min="3" max="3" width="3.73046875" style="112" customWidth="1"/>
    <col min="4" max="8" width="3" customWidth="1"/>
    <col min="9" max="9" width="1.59765625" customWidth="1"/>
    <col min="10" max="10" width="7.1328125" customWidth="1"/>
    <col min="11" max="11" width="5.3984375" customWidth="1"/>
    <col min="12" max="12" width="6.86328125" customWidth="1"/>
    <col min="13" max="13" width="5.73046875" customWidth="1"/>
    <col min="14" max="14" width="6" customWidth="1"/>
    <col min="15" max="15" width="7.59765625" customWidth="1"/>
    <col min="16" max="16" width="5.3984375" customWidth="1"/>
    <col min="17" max="17" width="25.1328125" customWidth="1"/>
    <col min="18" max="18" width="9.1328125" customWidth="1"/>
  </cols>
  <sheetData>
    <row r="1" spans="1:18" x14ac:dyDescent="0.45">
      <c r="C1" s="167" t="s">
        <v>52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23.25" customHeight="1" x14ac:dyDescent="0.45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4" spans="1:18" ht="15.75" x14ac:dyDescent="0.45">
      <c r="B4" s="161" t="s">
        <v>183</v>
      </c>
      <c r="C4" s="118"/>
      <c r="D4" s="145" t="s">
        <v>110</v>
      </c>
      <c r="E4" s="145"/>
      <c r="F4" s="145"/>
      <c r="G4" s="145"/>
      <c r="H4" s="145"/>
      <c r="I4" s="145"/>
      <c r="J4" s="115"/>
      <c r="K4" s="115"/>
      <c r="L4" s="145" t="s">
        <v>36</v>
      </c>
      <c r="M4" s="145"/>
      <c r="N4" s="145"/>
      <c r="O4" s="145"/>
      <c r="P4" s="145"/>
      <c r="Q4" s="145"/>
      <c r="R4" s="115"/>
    </row>
    <row r="5" spans="1:18" ht="14.25" customHeight="1" x14ac:dyDescent="0.45">
      <c r="B5" s="162"/>
      <c r="C5" s="118"/>
      <c r="D5" s="168">
        <f>CORRECTION!R27</f>
        <v>44348</v>
      </c>
      <c r="E5" s="168"/>
      <c r="F5" s="168"/>
      <c r="G5" s="168"/>
      <c r="H5" s="168"/>
      <c r="I5" s="168"/>
      <c r="J5" s="116"/>
      <c r="K5" s="116"/>
      <c r="L5" s="164" t="str">
        <f>IF(CORRECTION!E6="","",CORRECTION!E6)</f>
        <v/>
      </c>
      <c r="M5" s="164"/>
      <c r="N5" s="164"/>
      <c r="O5" s="164"/>
      <c r="P5" s="164"/>
      <c r="Q5" s="164"/>
      <c r="R5" s="116"/>
    </row>
    <row r="6" spans="1:18" x14ac:dyDescent="0.45">
      <c r="A6" s="137"/>
      <c r="B6" s="162"/>
      <c r="C6" s="113"/>
      <c r="D6" s="3"/>
      <c r="E6" s="3"/>
      <c r="F6" s="3"/>
      <c r="G6" s="3"/>
      <c r="H6" s="3"/>
    </row>
    <row r="7" spans="1:18" x14ac:dyDescent="0.45">
      <c r="A7" s="137"/>
      <c r="B7" s="162"/>
      <c r="C7" s="119"/>
      <c r="D7" s="120" t="s">
        <v>34</v>
      </c>
      <c r="E7" s="117">
        <v>0</v>
      </c>
      <c r="F7" s="117">
        <v>1</v>
      </c>
      <c r="G7" s="117">
        <v>2</v>
      </c>
      <c r="H7" s="117">
        <v>3</v>
      </c>
      <c r="J7" s="166" t="s">
        <v>46</v>
      </c>
      <c r="K7" s="166"/>
      <c r="L7" s="166"/>
      <c r="M7" s="166"/>
      <c r="N7" s="166"/>
      <c r="O7" s="166"/>
      <c r="P7" s="166"/>
      <c r="Q7" s="166"/>
      <c r="R7" s="121" t="s">
        <v>47</v>
      </c>
    </row>
    <row r="8" spans="1:18" ht="15" customHeight="1" x14ac:dyDescent="0.45">
      <c r="A8" s="138">
        <f>CORRECTION!B9</f>
        <v>1</v>
      </c>
      <c r="B8" s="133" t="str">
        <f>CORRECTION!F9</f>
        <v/>
      </c>
      <c r="C8" s="117" t="s">
        <v>4</v>
      </c>
      <c r="D8" s="36" t="str">
        <f>IF(CORRECTION!G9="","","X")</f>
        <v/>
      </c>
      <c r="E8" s="36" t="str">
        <f>IF(CORRECTION!H9="","","X")</f>
        <v/>
      </c>
      <c r="F8" s="36" t="str">
        <f>IF(CORRECTION!I9="","","X")</f>
        <v/>
      </c>
      <c r="G8" s="36" t="str">
        <f>IF(CORRECTION!J9="","","X")</f>
        <v/>
      </c>
      <c r="H8" s="36" t="str">
        <f>IF(CORRECTION!K9="","","X")</f>
        <v/>
      </c>
      <c r="J8" s="163" t="s">
        <v>79</v>
      </c>
      <c r="K8" s="163"/>
      <c r="L8" s="163"/>
      <c r="M8" s="163"/>
      <c r="N8" s="163"/>
      <c r="O8" s="163"/>
      <c r="P8" s="163"/>
      <c r="Q8" s="163"/>
      <c r="R8" s="165">
        <f ca="1">CORRECTION!R9</f>
        <v>0</v>
      </c>
    </row>
    <row r="9" spans="1:18" x14ac:dyDescent="0.45">
      <c r="A9" s="138">
        <f>CORRECTION!B10</f>
        <v>1</v>
      </c>
      <c r="B9" s="133" t="str">
        <f>CORRECTION!F10</f>
        <v/>
      </c>
      <c r="C9" s="117" t="s">
        <v>5</v>
      </c>
      <c r="D9" s="36" t="str">
        <f>IF(CORRECTION!G10="","","X")</f>
        <v/>
      </c>
      <c r="E9" s="36" t="str">
        <f>IF(CORRECTION!H10="","","X")</f>
        <v/>
      </c>
      <c r="F9" s="36" t="str">
        <f>IF(CORRECTION!I10="","","X")</f>
        <v/>
      </c>
      <c r="G9" s="36" t="str">
        <f>IF(CORRECTION!J10="","","X")</f>
        <v/>
      </c>
      <c r="H9" s="36" t="str">
        <f>IF(CORRECTION!K10="","","X")</f>
        <v/>
      </c>
      <c r="J9" s="163"/>
      <c r="K9" s="163"/>
      <c r="L9" s="163"/>
      <c r="M9" s="163"/>
      <c r="N9" s="163"/>
      <c r="O9" s="163"/>
      <c r="P9" s="163"/>
      <c r="Q9" s="163"/>
      <c r="R9" s="165"/>
    </row>
    <row r="10" spans="1:18" x14ac:dyDescent="0.45">
      <c r="A10" s="138">
        <f>CORRECTION!B11</f>
        <v>1</v>
      </c>
      <c r="B10" s="133" t="str">
        <f>CORRECTION!F11</f>
        <v/>
      </c>
      <c r="C10" s="117" t="s">
        <v>6</v>
      </c>
      <c r="D10" s="36" t="str">
        <f>IF(CORRECTION!G11="","","X")</f>
        <v/>
      </c>
      <c r="E10" s="36" t="str">
        <f>IF(CORRECTION!H11="","","X")</f>
        <v/>
      </c>
      <c r="F10" s="36" t="str">
        <f>IF(CORRECTION!I11="","","X")</f>
        <v/>
      </c>
      <c r="G10" s="36" t="str">
        <f>IF(CORRECTION!J11="","","X")</f>
        <v/>
      </c>
      <c r="H10" s="36" t="str">
        <f>IF(CORRECTION!K11="","","X")</f>
        <v/>
      </c>
      <c r="J10" s="163" t="s">
        <v>80</v>
      </c>
      <c r="K10" s="163"/>
      <c r="L10" s="163"/>
      <c r="M10" s="163"/>
      <c r="N10" s="163"/>
      <c r="O10" s="163"/>
      <c r="P10" s="163"/>
      <c r="Q10" s="163"/>
      <c r="R10" s="165">
        <f ca="1">CORRECTION!R10</f>
        <v>0</v>
      </c>
    </row>
    <row r="11" spans="1:18" x14ac:dyDescent="0.45">
      <c r="A11" s="138">
        <f>CORRECTION!B12</f>
        <v>2</v>
      </c>
      <c r="B11" s="133" t="str">
        <f>CORRECTION!F12</f>
        <v/>
      </c>
      <c r="C11" s="117" t="s">
        <v>7</v>
      </c>
      <c r="D11" s="36" t="str">
        <f>IF(CORRECTION!G12="","","X")</f>
        <v/>
      </c>
      <c r="E11" s="36" t="str">
        <f>IF(CORRECTION!H12="","","X")</f>
        <v/>
      </c>
      <c r="F11" s="36" t="str">
        <f>IF(CORRECTION!I12="","","X")</f>
        <v/>
      </c>
      <c r="G11" s="36" t="str">
        <f>IF(CORRECTION!J12="","","X")</f>
        <v/>
      </c>
      <c r="H11" s="36" t="str">
        <f>IF(CORRECTION!K12="","","X")</f>
        <v/>
      </c>
      <c r="J11" s="163"/>
      <c r="K11" s="163"/>
      <c r="L11" s="163"/>
      <c r="M11" s="163"/>
      <c r="N11" s="163"/>
      <c r="O11" s="163"/>
      <c r="P11" s="163"/>
      <c r="Q11" s="163"/>
      <c r="R11" s="165"/>
    </row>
    <row r="12" spans="1:18" x14ac:dyDescent="0.45">
      <c r="A12" s="138">
        <f>CORRECTION!B13</f>
        <v>2</v>
      </c>
      <c r="B12" s="133" t="str">
        <f>CORRECTION!F13</f>
        <v/>
      </c>
      <c r="C12" s="117" t="s">
        <v>8</v>
      </c>
      <c r="D12" s="36" t="str">
        <f>IF(CORRECTION!G13="","","X")</f>
        <v/>
      </c>
      <c r="E12" s="36" t="str">
        <f>IF(CORRECTION!H13="","","X")</f>
        <v/>
      </c>
      <c r="F12" s="36" t="str">
        <f>IF(CORRECTION!I13="","","X")</f>
        <v/>
      </c>
      <c r="G12" s="36" t="str">
        <f>IF(CORRECTION!J13="","","X")</f>
        <v/>
      </c>
      <c r="H12" s="36" t="str">
        <f>IF(CORRECTION!K13="","","X")</f>
        <v/>
      </c>
      <c r="J12" s="163" t="s">
        <v>81</v>
      </c>
      <c r="K12" s="163"/>
      <c r="L12" s="163"/>
      <c r="M12" s="163"/>
      <c r="N12" s="163"/>
      <c r="O12" s="163"/>
      <c r="P12" s="163"/>
      <c r="Q12" s="163"/>
      <c r="R12" s="165">
        <f ca="1">CORRECTION!R11</f>
        <v>0</v>
      </c>
    </row>
    <row r="13" spans="1:18" x14ac:dyDescent="0.45">
      <c r="A13" s="138">
        <f>CORRECTION!B14</f>
        <v>2</v>
      </c>
      <c r="B13" s="133" t="str">
        <f>CORRECTION!F14</f>
        <v/>
      </c>
      <c r="C13" s="117" t="s">
        <v>9</v>
      </c>
      <c r="D13" s="36" t="str">
        <f>IF(CORRECTION!G14="","","X")</f>
        <v/>
      </c>
      <c r="E13" s="36" t="str">
        <f>IF(CORRECTION!H14="","","X")</f>
        <v/>
      </c>
      <c r="F13" s="36" t="str">
        <f>IF(CORRECTION!I14="","","X")</f>
        <v/>
      </c>
      <c r="G13" s="36" t="str">
        <f>IF(CORRECTION!J14="","","X")</f>
        <v/>
      </c>
      <c r="H13" s="36" t="str">
        <f>IF(CORRECTION!K14="","","X")</f>
        <v/>
      </c>
      <c r="J13" s="163"/>
      <c r="K13" s="163"/>
      <c r="L13" s="163"/>
      <c r="M13" s="163"/>
      <c r="N13" s="163"/>
      <c r="O13" s="163"/>
      <c r="P13" s="163"/>
      <c r="Q13" s="163"/>
      <c r="R13" s="165"/>
    </row>
    <row r="14" spans="1:18" x14ac:dyDescent="0.45">
      <c r="A14" s="138">
        <f>CORRECTION!B15</f>
        <v>2</v>
      </c>
      <c r="B14" s="133" t="str">
        <f>CORRECTION!F15</f>
        <v/>
      </c>
      <c r="C14" s="117" t="s">
        <v>10</v>
      </c>
      <c r="D14" s="36" t="str">
        <f>IF(CORRECTION!G15="","","X")</f>
        <v/>
      </c>
      <c r="E14" s="36" t="str">
        <f>IF(CORRECTION!H15="","","X")</f>
        <v/>
      </c>
      <c r="F14" s="36" t="str">
        <f>IF(CORRECTION!I15="","","X")</f>
        <v/>
      </c>
      <c r="G14" s="36" t="str">
        <f>IF(CORRECTION!J15="","","X")</f>
        <v/>
      </c>
      <c r="H14" s="36" t="str">
        <f>IF(CORRECTION!K15="","","X")</f>
        <v/>
      </c>
      <c r="J14" s="163" t="s">
        <v>82</v>
      </c>
      <c r="K14" s="163"/>
      <c r="L14" s="163"/>
      <c r="M14" s="163"/>
      <c r="N14" s="163"/>
      <c r="O14" s="163"/>
      <c r="P14" s="163"/>
      <c r="Q14" s="163"/>
      <c r="R14" s="165">
        <f ca="1">CORRECTION!R12</f>
        <v>0</v>
      </c>
    </row>
    <row r="15" spans="1:18" x14ac:dyDescent="0.45">
      <c r="A15" s="138">
        <f>CORRECTION!B16</f>
        <v>2</v>
      </c>
      <c r="B15" s="133" t="str">
        <f>CORRECTION!F16</f>
        <v/>
      </c>
      <c r="C15" s="117" t="s">
        <v>11</v>
      </c>
      <c r="D15" s="36" t="str">
        <f>IF(CORRECTION!G16="","","X")</f>
        <v/>
      </c>
      <c r="E15" s="36" t="str">
        <f>IF(CORRECTION!H16="","","X")</f>
        <v/>
      </c>
      <c r="F15" s="36" t="str">
        <f>IF(CORRECTION!I16="","","X")</f>
        <v/>
      </c>
      <c r="G15" s="36" t="str">
        <f>IF(CORRECTION!J16="","","X")</f>
        <v/>
      </c>
      <c r="H15" s="36" t="str">
        <f>IF(CORRECTION!K16="","","X")</f>
        <v/>
      </c>
      <c r="J15" s="163"/>
      <c r="K15" s="163"/>
      <c r="L15" s="163"/>
      <c r="M15" s="163"/>
      <c r="N15" s="163"/>
      <c r="O15" s="163"/>
      <c r="P15" s="163"/>
      <c r="Q15" s="163"/>
      <c r="R15" s="165"/>
    </row>
    <row r="16" spans="1:18" x14ac:dyDescent="0.45">
      <c r="A16" s="138">
        <f>CORRECTION!B17</f>
        <v>2</v>
      </c>
      <c r="B16" s="133" t="str">
        <f>CORRECTION!F17</f>
        <v/>
      </c>
      <c r="C16" s="117" t="s">
        <v>12</v>
      </c>
      <c r="D16" s="36" t="str">
        <f>IF(CORRECTION!G17="","","X")</f>
        <v/>
      </c>
      <c r="E16" s="36" t="str">
        <f>IF(CORRECTION!H17="","","X")</f>
        <v/>
      </c>
      <c r="F16" s="36" t="str">
        <f>IF(CORRECTION!I17="","","X")</f>
        <v/>
      </c>
      <c r="G16" s="36" t="str">
        <f>IF(CORRECTION!J17="","","X")</f>
        <v/>
      </c>
      <c r="H16" s="36" t="str">
        <f>IF(CORRECTION!K17="","","X")</f>
        <v/>
      </c>
      <c r="J16" s="163" t="s">
        <v>83</v>
      </c>
      <c r="K16" s="163"/>
      <c r="L16" s="163"/>
      <c r="M16" s="163"/>
      <c r="N16" s="163"/>
      <c r="O16" s="163"/>
      <c r="P16" s="163"/>
      <c r="Q16" s="163"/>
      <c r="R16" s="165">
        <f ca="1">CORRECTION!R13</f>
        <v>0</v>
      </c>
    </row>
    <row r="17" spans="1:18" x14ac:dyDescent="0.45">
      <c r="A17" s="138">
        <f>CORRECTION!B18</f>
        <v>2</v>
      </c>
      <c r="B17" s="133" t="str">
        <f>CORRECTION!F18</f>
        <v/>
      </c>
      <c r="C17" s="117" t="s">
        <v>13</v>
      </c>
      <c r="D17" s="36" t="str">
        <f>IF(CORRECTION!G18="","","X")</f>
        <v/>
      </c>
      <c r="E17" s="36" t="str">
        <f>IF(CORRECTION!H18="","","X")</f>
        <v/>
      </c>
      <c r="F17" s="36" t="str">
        <f>IF(CORRECTION!I18="","","X")</f>
        <v/>
      </c>
      <c r="G17" s="36" t="str">
        <f>IF(CORRECTION!J18="","","X")</f>
        <v/>
      </c>
      <c r="H17" s="36" t="str">
        <f>IF(CORRECTION!K18="","","X")</f>
        <v/>
      </c>
      <c r="J17" s="163"/>
      <c r="K17" s="163"/>
      <c r="L17" s="163"/>
      <c r="M17" s="163"/>
      <c r="N17" s="163"/>
      <c r="O17" s="163"/>
      <c r="P17" s="163"/>
      <c r="Q17" s="163"/>
      <c r="R17" s="165"/>
    </row>
    <row r="18" spans="1:18" x14ac:dyDescent="0.45">
      <c r="A18" s="138">
        <f>CORRECTION!B19</f>
        <v>3</v>
      </c>
      <c r="B18" s="133" t="str">
        <f>CORRECTION!F19</f>
        <v/>
      </c>
      <c r="C18" s="117" t="s">
        <v>14</v>
      </c>
      <c r="D18" s="36" t="str">
        <f>IF(CORRECTION!G19="","","X")</f>
        <v/>
      </c>
      <c r="E18" s="36" t="str">
        <f>IF(CORRECTION!H19="","","X")</f>
        <v/>
      </c>
      <c r="F18" s="36" t="str">
        <f>IF(CORRECTION!I19="","","X")</f>
        <v/>
      </c>
      <c r="G18" s="36" t="str">
        <f>IF(CORRECTION!J19="","","X")</f>
        <v/>
      </c>
      <c r="H18" s="36" t="str">
        <f>IF(CORRECTION!K19="","","X")</f>
        <v/>
      </c>
      <c r="J18" s="163" t="s">
        <v>84</v>
      </c>
      <c r="K18" s="163"/>
      <c r="L18" s="163"/>
      <c r="M18" s="163"/>
      <c r="N18" s="163"/>
      <c r="O18" s="163"/>
      <c r="P18" s="163"/>
      <c r="Q18" s="163"/>
      <c r="R18" s="165">
        <f ca="1">CORRECTION!R14</f>
        <v>0</v>
      </c>
    </row>
    <row r="19" spans="1:18" x14ac:dyDescent="0.45">
      <c r="A19" s="138">
        <f>CORRECTION!B20</f>
        <v>3</v>
      </c>
      <c r="B19" s="133" t="str">
        <f>CORRECTION!F20</f>
        <v/>
      </c>
      <c r="C19" s="117" t="s">
        <v>15</v>
      </c>
      <c r="D19" s="36" t="str">
        <f>IF(CORRECTION!G20="","","X")</f>
        <v/>
      </c>
      <c r="E19" s="36" t="str">
        <f>IF(CORRECTION!H20="","","X")</f>
        <v/>
      </c>
      <c r="F19" s="36" t="str">
        <f>IF(CORRECTION!I20="","","X")</f>
        <v/>
      </c>
      <c r="G19" s="36" t="str">
        <f>IF(CORRECTION!J20="","","X")</f>
        <v/>
      </c>
      <c r="H19" s="36" t="str">
        <f>IF(CORRECTION!K20="","","X")</f>
        <v/>
      </c>
      <c r="J19" s="163"/>
      <c r="K19" s="163"/>
      <c r="L19" s="163"/>
      <c r="M19" s="163"/>
      <c r="N19" s="163"/>
      <c r="O19" s="163"/>
      <c r="P19" s="163"/>
      <c r="Q19" s="163"/>
      <c r="R19" s="165"/>
    </row>
    <row r="20" spans="1:18" x14ac:dyDescent="0.45">
      <c r="A20" s="138">
        <f>CORRECTION!B21</f>
        <v>3</v>
      </c>
      <c r="B20" s="133" t="str">
        <f>CORRECTION!F21</f>
        <v/>
      </c>
      <c r="C20" s="117" t="s">
        <v>16</v>
      </c>
      <c r="D20" s="36" t="str">
        <f>IF(CORRECTION!G21="","","X")</f>
        <v/>
      </c>
      <c r="E20" s="36" t="str">
        <f>IF(CORRECTION!H21="","","X")</f>
        <v/>
      </c>
      <c r="F20" s="36" t="str">
        <f>IF(CORRECTION!I21="","","X")</f>
        <v/>
      </c>
      <c r="G20" s="36" t="str">
        <f>IF(CORRECTION!J21="","","X")</f>
        <v/>
      </c>
      <c r="H20" s="36" t="str">
        <f>IF(CORRECTION!K21="","","X")</f>
        <v/>
      </c>
      <c r="J20" s="163" t="s">
        <v>85</v>
      </c>
      <c r="K20" s="163"/>
      <c r="L20" s="163"/>
      <c r="M20" s="163"/>
      <c r="N20" s="163"/>
      <c r="O20" s="163"/>
      <c r="P20" s="163"/>
      <c r="Q20" s="163"/>
      <c r="R20" s="165">
        <f ca="1">CORRECTION!R15</f>
        <v>0</v>
      </c>
    </row>
    <row r="21" spans="1:18" x14ac:dyDescent="0.45">
      <c r="A21" s="138">
        <f>CORRECTION!B22</f>
        <v>3</v>
      </c>
      <c r="B21" s="133" t="str">
        <f>CORRECTION!F22</f>
        <v/>
      </c>
      <c r="C21" s="117" t="s">
        <v>17</v>
      </c>
      <c r="D21" s="36" t="str">
        <f>IF(CORRECTION!G22="","","X")</f>
        <v/>
      </c>
      <c r="E21" s="36" t="str">
        <f>IF(CORRECTION!H22="","","X")</f>
        <v/>
      </c>
      <c r="F21" s="36" t="str">
        <f>IF(CORRECTION!I22="","","X")</f>
        <v/>
      </c>
      <c r="G21" s="36" t="str">
        <f>IF(CORRECTION!J22="","","X")</f>
        <v/>
      </c>
      <c r="H21" s="36" t="str">
        <f>IF(CORRECTION!K22="","","X")</f>
        <v/>
      </c>
      <c r="J21" s="163"/>
      <c r="K21" s="163"/>
      <c r="L21" s="163"/>
      <c r="M21" s="163"/>
      <c r="N21" s="163"/>
      <c r="O21" s="163"/>
      <c r="P21" s="163"/>
      <c r="Q21" s="163"/>
      <c r="R21" s="165"/>
    </row>
    <row r="22" spans="1:18" x14ac:dyDescent="0.45">
      <c r="A22" s="138">
        <f>CORRECTION!B23</f>
        <v>3</v>
      </c>
      <c r="B22" s="133" t="str">
        <f>CORRECTION!F23</f>
        <v/>
      </c>
      <c r="C22" s="117" t="s">
        <v>18</v>
      </c>
      <c r="D22" s="36" t="str">
        <f>IF(CORRECTION!G23="","","X")</f>
        <v/>
      </c>
      <c r="E22" s="36" t="str">
        <f>IF(CORRECTION!H23="","","X")</f>
        <v/>
      </c>
      <c r="F22" s="36" t="str">
        <f>IF(CORRECTION!I23="","","X")</f>
        <v/>
      </c>
      <c r="G22" s="36" t="str">
        <f>IF(CORRECTION!J23="","","X")</f>
        <v/>
      </c>
      <c r="H22" s="36" t="str">
        <f>IF(CORRECTION!K23="","","X")</f>
        <v/>
      </c>
      <c r="J22" s="163" t="s">
        <v>86</v>
      </c>
      <c r="K22" s="163"/>
      <c r="L22" s="163"/>
      <c r="M22" s="163"/>
      <c r="N22" s="163"/>
      <c r="O22" s="163"/>
      <c r="P22" s="163"/>
      <c r="Q22" s="163"/>
      <c r="R22" s="165">
        <f ca="1">CORRECTION!R16</f>
        <v>0</v>
      </c>
    </row>
    <row r="23" spans="1:18" x14ac:dyDescent="0.45">
      <c r="A23" s="138">
        <f>CORRECTION!B24</f>
        <v>3</v>
      </c>
      <c r="B23" s="133" t="str">
        <f>CORRECTION!F24</f>
        <v/>
      </c>
      <c r="C23" s="117" t="s">
        <v>19</v>
      </c>
      <c r="D23" s="36" t="str">
        <f>IF(CORRECTION!G24="","","X")</f>
        <v/>
      </c>
      <c r="E23" s="36" t="str">
        <f>IF(CORRECTION!H24="","","X")</f>
        <v/>
      </c>
      <c r="F23" s="36" t="str">
        <f>IF(CORRECTION!I24="","","X")</f>
        <v/>
      </c>
      <c r="G23" s="36" t="str">
        <f>IF(CORRECTION!J24="","","X")</f>
        <v/>
      </c>
      <c r="H23" s="36" t="str">
        <f>IF(CORRECTION!K24="","","X")</f>
        <v/>
      </c>
      <c r="J23" s="163"/>
      <c r="K23" s="163"/>
      <c r="L23" s="163"/>
      <c r="M23" s="163"/>
      <c r="N23" s="163"/>
      <c r="O23" s="163"/>
      <c r="P23" s="163"/>
      <c r="Q23" s="163"/>
      <c r="R23" s="165"/>
    </row>
    <row r="24" spans="1:18" x14ac:dyDescent="0.45">
      <c r="A24" s="138">
        <f>CORRECTION!B25</f>
        <v>3</v>
      </c>
      <c r="B24" s="133" t="str">
        <f>CORRECTION!F25</f>
        <v/>
      </c>
      <c r="C24" s="117" t="s">
        <v>20</v>
      </c>
      <c r="D24" s="36" t="str">
        <f>IF(CORRECTION!G25="","","X")</f>
        <v/>
      </c>
      <c r="E24" s="36" t="str">
        <f>IF(CORRECTION!H25="","","X")</f>
        <v/>
      </c>
      <c r="F24" s="36" t="str">
        <f>IF(CORRECTION!I25="","","X")</f>
        <v/>
      </c>
      <c r="G24" s="36" t="str">
        <f>IF(CORRECTION!J25="","","X")</f>
        <v/>
      </c>
      <c r="H24" s="36" t="str">
        <f>IF(CORRECTION!K25="","","X")</f>
        <v/>
      </c>
      <c r="J24" s="163" t="s">
        <v>87</v>
      </c>
      <c r="K24" s="163"/>
      <c r="L24" s="163"/>
      <c r="M24" s="163"/>
      <c r="N24" s="163"/>
      <c r="O24" s="163"/>
      <c r="P24" s="163"/>
      <c r="Q24" s="163"/>
      <c r="R24" s="165">
        <f ca="1">CORRECTION!R17</f>
        <v>0</v>
      </c>
    </row>
    <row r="25" spans="1:18" x14ac:dyDescent="0.45">
      <c r="A25" s="138">
        <f>CORRECTION!B26</f>
        <v>3</v>
      </c>
      <c r="B25" s="133" t="str">
        <f>CORRECTION!F26</f>
        <v/>
      </c>
      <c r="C25" s="117" t="s">
        <v>21</v>
      </c>
      <c r="D25" s="36" t="str">
        <f>IF(CORRECTION!G26="","","X")</f>
        <v/>
      </c>
      <c r="E25" s="36" t="str">
        <f>IF(CORRECTION!H26="","","X")</f>
        <v/>
      </c>
      <c r="F25" s="36" t="str">
        <f>IF(CORRECTION!I26="","","X")</f>
        <v/>
      </c>
      <c r="G25" s="36" t="str">
        <f>IF(CORRECTION!J26="","","X")</f>
        <v/>
      </c>
      <c r="H25" s="36" t="str">
        <f>IF(CORRECTION!K26="","","X")</f>
        <v/>
      </c>
      <c r="J25" s="163"/>
      <c r="K25" s="163"/>
      <c r="L25" s="163"/>
      <c r="M25" s="163"/>
      <c r="N25" s="163"/>
      <c r="O25" s="163"/>
      <c r="P25" s="163"/>
      <c r="Q25" s="163"/>
      <c r="R25" s="165"/>
    </row>
    <row r="26" spans="1:18" x14ac:dyDescent="0.45">
      <c r="A26" s="138">
        <f>CORRECTION!B27</f>
        <v>0</v>
      </c>
      <c r="B26" s="133" t="str">
        <f>CORRECTION!F27</f>
        <v/>
      </c>
      <c r="C26" s="117" t="s">
        <v>22</v>
      </c>
      <c r="D26" s="36" t="str">
        <f>IF(CORRECTION!G27="","","X")</f>
        <v/>
      </c>
      <c r="E26" s="36" t="str">
        <f>IF(CORRECTION!H27="","","X")</f>
        <v/>
      </c>
      <c r="F26" s="36" t="str">
        <f>IF(CORRECTION!I27="","","X")</f>
        <v/>
      </c>
      <c r="G26" s="36" t="str">
        <f>IF(CORRECTION!J27="","","X")</f>
        <v/>
      </c>
      <c r="H26" s="36" t="str">
        <f>IF(CORRECTION!K27="","","X")</f>
        <v/>
      </c>
      <c r="J26" s="163" t="s">
        <v>88</v>
      </c>
      <c r="K26" s="163"/>
      <c r="L26" s="163"/>
      <c r="M26" s="163"/>
      <c r="N26" s="163"/>
      <c r="O26" s="163"/>
      <c r="P26" s="163"/>
      <c r="Q26" s="163"/>
      <c r="R26" s="165">
        <f ca="1">CORRECTION!R18</f>
        <v>0</v>
      </c>
    </row>
    <row r="27" spans="1:18" x14ac:dyDescent="0.45">
      <c r="A27" s="138">
        <f>CORRECTION!B28</f>
        <v>0</v>
      </c>
      <c r="B27" s="133" t="str">
        <f>CORRECTION!F28</f>
        <v/>
      </c>
      <c r="C27" s="117" t="s">
        <v>23</v>
      </c>
      <c r="D27" s="36" t="str">
        <f>IF(CORRECTION!G28="","","X")</f>
        <v/>
      </c>
      <c r="E27" s="36" t="str">
        <f>IF(CORRECTION!H28="","","X")</f>
        <v/>
      </c>
      <c r="F27" s="36" t="str">
        <f>IF(CORRECTION!I28="","","X")</f>
        <v/>
      </c>
      <c r="G27" s="36" t="str">
        <f>IF(CORRECTION!J28="","","X")</f>
        <v/>
      </c>
      <c r="H27" s="36" t="str">
        <f>IF(CORRECTION!K28="","","X")</f>
        <v/>
      </c>
      <c r="J27" s="163"/>
      <c r="K27" s="163"/>
      <c r="L27" s="163"/>
      <c r="M27" s="163"/>
      <c r="N27" s="163"/>
      <c r="O27" s="163"/>
      <c r="P27" s="163"/>
      <c r="Q27" s="163"/>
      <c r="R27" s="165"/>
    </row>
    <row r="28" spans="1:18" ht="15" customHeight="1" x14ac:dyDescent="0.45">
      <c r="A28" s="138">
        <f>CORRECTION!B29</f>
        <v>0</v>
      </c>
      <c r="B28" s="133" t="str">
        <f>CORRECTION!F29</f>
        <v/>
      </c>
      <c r="C28" s="117" t="s">
        <v>24</v>
      </c>
      <c r="D28" s="36" t="str">
        <f>IF(CORRECTION!G29="","","X")</f>
        <v/>
      </c>
      <c r="E28" s="36" t="str">
        <f>IF(CORRECTION!H29="","","X")</f>
        <v/>
      </c>
      <c r="F28" s="36" t="str">
        <f>IF(CORRECTION!I29="","","X")</f>
        <v/>
      </c>
      <c r="G28" s="36" t="str">
        <f>IF(CORRECTION!J29="","","X")</f>
        <v/>
      </c>
      <c r="H28" s="36" t="str">
        <f>IF(CORRECTION!K29="","","X")</f>
        <v/>
      </c>
      <c r="J28" s="174" t="s">
        <v>89</v>
      </c>
      <c r="K28" s="175"/>
      <c r="L28" s="175"/>
      <c r="M28" s="175"/>
      <c r="N28" s="175"/>
      <c r="O28" s="175"/>
      <c r="P28" s="175"/>
      <c r="Q28" s="176"/>
      <c r="R28" s="171">
        <f ca="1">CORRECTION!R19</f>
        <v>0</v>
      </c>
    </row>
    <row r="29" spans="1:18" x14ac:dyDescent="0.45">
      <c r="A29" s="138">
        <f>CORRECTION!B30</f>
        <v>0</v>
      </c>
      <c r="B29" s="133" t="str">
        <f>CORRECTION!F30</f>
        <v/>
      </c>
      <c r="C29" s="117" t="s">
        <v>25</v>
      </c>
      <c r="D29" s="36" t="str">
        <f>IF(CORRECTION!G30="","","X")</f>
        <v/>
      </c>
      <c r="E29" s="36" t="str">
        <f>IF(CORRECTION!H30="","","X")</f>
        <v/>
      </c>
      <c r="F29" s="36" t="str">
        <f>IF(CORRECTION!I30="","","X")</f>
        <v/>
      </c>
      <c r="G29" s="36" t="str">
        <f>IF(CORRECTION!J30="","","X")</f>
        <v/>
      </c>
      <c r="H29" s="36" t="str">
        <f>IF(CORRECTION!K30="","","X")</f>
        <v/>
      </c>
      <c r="J29" s="177"/>
      <c r="K29" s="178"/>
      <c r="L29" s="178"/>
      <c r="M29" s="178"/>
      <c r="N29" s="178"/>
      <c r="O29" s="178"/>
      <c r="P29" s="178"/>
      <c r="Q29" s="179"/>
      <c r="R29" s="172"/>
    </row>
    <row r="30" spans="1:18" ht="15" customHeight="1" x14ac:dyDescent="0.45">
      <c r="A30" s="138">
        <f>CORRECTION!B31</f>
        <v>0</v>
      </c>
      <c r="B30" s="133" t="str">
        <f>CORRECTION!F31</f>
        <v/>
      </c>
      <c r="C30" s="117" t="s">
        <v>26</v>
      </c>
      <c r="D30" s="36" t="str">
        <f>IF(CORRECTION!G31="","","X")</f>
        <v/>
      </c>
      <c r="E30" s="36" t="str">
        <f>IF(CORRECTION!H31="","","X")</f>
        <v/>
      </c>
      <c r="F30" s="36" t="str">
        <f>IF(CORRECTION!I31="","","X")</f>
        <v/>
      </c>
      <c r="G30" s="36" t="str">
        <f>IF(CORRECTION!J31="","","X")</f>
        <v/>
      </c>
      <c r="H30" s="36" t="str">
        <f>IF(CORRECTION!K31="","","X")</f>
        <v/>
      </c>
      <c r="J30" s="177"/>
      <c r="K30" s="178"/>
      <c r="L30" s="178"/>
      <c r="M30" s="178"/>
      <c r="N30" s="178"/>
      <c r="O30" s="178"/>
      <c r="P30" s="178"/>
      <c r="Q30" s="179"/>
      <c r="R30" s="172"/>
    </row>
    <row r="31" spans="1:18" x14ac:dyDescent="0.45">
      <c r="A31" s="138">
        <f>CORRECTION!B32</f>
        <v>0</v>
      </c>
      <c r="B31" s="133" t="str">
        <f>CORRECTION!F32</f>
        <v/>
      </c>
      <c r="C31" s="117" t="s">
        <v>27</v>
      </c>
      <c r="D31" s="36" t="str">
        <f>IF(CORRECTION!G32="","","X")</f>
        <v/>
      </c>
      <c r="E31" s="36" t="str">
        <f>IF(CORRECTION!H32="","","X")</f>
        <v/>
      </c>
      <c r="F31" s="36" t="str">
        <f>IF(CORRECTION!I32="","","X")</f>
        <v/>
      </c>
      <c r="G31" s="36" t="str">
        <f>IF(CORRECTION!J32="","","X")</f>
        <v/>
      </c>
      <c r="H31" s="36" t="str">
        <f>IF(CORRECTION!K32="","","X")</f>
        <v/>
      </c>
      <c r="J31" s="180"/>
      <c r="K31" s="181"/>
      <c r="L31" s="181"/>
      <c r="M31" s="181"/>
      <c r="N31" s="181"/>
      <c r="O31" s="181"/>
      <c r="P31" s="181"/>
      <c r="Q31" s="182"/>
      <c r="R31" s="173"/>
    </row>
    <row r="32" spans="1:18" ht="15" customHeight="1" x14ac:dyDescent="0.45">
      <c r="A32" s="138">
        <f>CORRECTION!B33</f>
        <v>0</v>
      </c>
      <c r="B32" s="133" t="str">
        <f>CORRECTION!F33</f>
        <v/>
      </c>
      <c r="C32" s="117" t="s">
        <v>28</v>
      </c>
      <c r="D32" s="36" t="str">
        <f>IF(CORRECTION!G33="","","X")</f>
        <v/>
      </c>
      <c r="E32" s="36" t="str">
        <f>IF(CORRECTION!H33="","","X")</f>
        <v/>
      </c>
      <c r="F32" s="36" t="str">
        <f>IF(CORRECTION!I33="","","X")</f>
        <v/>
      </c>
      <c r="G32" s="36" t="str">
        <f>IF(CORRECTION!J33="","","X")</f>
        <v/>
      </c>
      <c r="H32" s="36" t="str">
        <f>IF(CORRECTION!K33="","","X")</f>
        <v/>
      </c>
      <c r="J32" s="163" t="s">
        <v>90</v>
      </c>
      <c r="K32" s="163"/>
      <c r="L32" s="163"/>
      <c r="M32" s="163"/>
      <c r="N32" s="163"/>
      <c r="O32" s="163"/>
      <c r="P32" s="163"/>
      <c r="Q32" s="163"/>
      <c r="R32" s="165" t="str">
        <f ca="1">CORRECTION!R20</f>
        <v>NE</v>
      </c>
    </row>
    <row r="33" spans="1:18" x14ac:dyDescent="0.45">
      <c r="A33" s="138">
        <f>CORRECTION!B34</f>
        <v>0</v>
      </c>
      <c r="B33" s="133" t="str">
        <f>CORRECTION!F34</f>
        <v/>
      </c>
      <c r="C33" s="117" t="s">
        <v>29</v>
      </c>
      <c r="D33" s="36" t="str">
        <f>IF(CORRECTION!G34="","","X")</f>
        <v/>
      </c>
      <c r="E33" s="36" t="str">
        <f>IF(CORRECTION!H34="","","X")</f>
        <v/>
      </c>
      <c r="F33" s="36" t="str">
        <f>IF(CORRECTION!I34="","","X")</f>
        <v/>
      </c>
      <c r="G33" s="36" t="str">
        <f>IF(CORRECTION!J34="","","X")</f>
        <v/>
      </c>
      <c r="H33" s="36" t="str">
        <f>IF(CORRECTION!K34="","","X")</f>
        <v/>
      </c>
      <c r="J33" s="163"/>
      <c r="K33" s="163"/>
      <c r="L33" s="163"/>
      <c r="M33" s="163"/>
      <c r="N33" s="163"/>
      <c r="O33" s="163"/>
      <c r="P33" s="163"/>
      <c r="Q33" s="163"/>
      <c r="R33" s="165"/>
    </row>
    <row r="34" spans="1:18" ht="15" customHeight="1" x14ac:dyDescent="0.45">
      <c r="A34" s="138">
        <f>CORRECTION!B35</f>
        <v>0</v>
      </c>
      <c r="B34" s="133" t="str">
        <f>CORRECTION!F35</f>
        <v/>
      </c>
      <c r="C34" s="117" t="s">
        <v>30</v>
      </c>
      <c r="D34" s="36" t="str">
        <f>IF(CORRECTION!G35="","","X")</f>
        <v/>
      </c>
      <c r="E34" s="36" t="str">
        <f>IF(CORRECTION!H35="","","X")</f>
        <v/>
      </c>
      <c r="F34" s="36" t="str">
        <f>IF(CORRECTION!I35="","","X")</f>
        <v/>
      </c>
      <c r="G34" s="36" t="str">
        <f>IF(CORRECTION!J35="","","X")</f>
        <v/>
      </c>
      <c r="H34" s="36" t="str">
        <f>IF(CORRECTION!K35="","","X")</f>
        <v/>
      </c>
      <c r="J34" s="163"/>
      <c r="K34" s="163"/>
      <c r="L34" s="163"/>
      <c r="M34" s="163"/>
      <c r="N34" s="163"/>
      <c r="O34" s="163"/>
      <c r="P34" s="163"/>
      <c r="Q34" s="163"/>
      <c r="R34" s="165"/>
    </row>
    <row r="35" spans="1:18" x14ac:dyDescent="0.45">
      <c r="A35" s="138">
        <f>CORRECTION!B36</f>
        <v>0</v>
      </c>
      <c r="B35" s="133" t="str">
        <f>CORRECTION!F36</f>
        <v/>
      </c>
      <c r="C35" s="117" t="s">
        <v>31</v>
      </c>
      <c r="D35" s="36" t="str">
        <f>IF(CORRECTION!G36="","","X")</f>
        <v/>
      </c>
      <c r="E35" s="36" t="str">
        <f>IF(CORRECTION!H36="","","X")</f>
        <v/>
      </c>
      <c r="F35" s="36" t="str">
        <f>IF(CORRECTION!I36="","","X")</f>
        <v/>
      </c>
      <c r="G35" s="36" t="str">
        <f>IF(CORRECTION!J36="","","X")</f>
        <v/>
      </c>
      <c r="H35" s="36" t="str">
        <f>IF(CORRECTION!K36="","","X")</f>
        <v/>
      </c>
      <c r="J35" s="163" t="s">
        <v>91</v>
      </c>
      <c r="K35" s="163"/>
      <c r="L35" s="163"/>
      <c r="M35" s="163"/>
      <c r="N35" s="163"/>
      <c r="O35" s="163"/>
      <c r="P35" s="163"/>
      <c r="Q35" s="163"/>
      <c r="R35" s="165" t="str">
        <f ca="1">CORRECTION!R21</f>
        <v>NE</v>
      </c>
    </row>
    <row r="36" spans="1:18" ht="15" customHeight="1" x14ac:dyDescent="0.45">
      <c r="A36" s="138">
        <f>CORRECTION!B37</f>
        <v>0</v>
      </c>
      <c r="B36" s="133" t="str">
        <f>CORRECTION!F37</f>
        <v/>
      </c>
      <c r="C36" s="117" t="s">
        <v>32</v>
      </c>
      <c r="D36" s="36" t="str">
        <f>IF(CORRECTION!G37="","","X")</f>
        <v/>
      </c>
      <c r="E36" s="36" t="str">
        <f>IF(CORRECTION!H37="","","X")</f>
        <v/>
      </c>
      <c r="F36" s="36" t="str">
        <f>IF(CORRECTION!I37="","","X")</f>
        <v/>
      </c>
      <c r="G36" s="36" t="str">
        <f>IF(CORRECTION!J37="","","X")</f>
        <v/>
      </c>
      <c r="H36" s="36" t="str">
        <f>IF(CORRECTION!K37="","","X")</f>
        <v/>
      </c>
      <c r="J36" s="163"/>
      <c r="K36" s="163"/>
      <c r="L36" s="163"/>
      <c r="M36" s="163"/>
      <c r="N36" s="163"/>
      <c r="O36" s="163"/>
      <c r="P36" s="163"/>
      <c r="Q36" s="163"/>
      <c r="R36" s="165"/>
    </row>
    <row r="37" spans="1:18" x14ac:dyDescent="0.45">
      <c r="A37" s="138">
        <f>CORRECTION!B38</f>
        <v>0</v>
      </c>
      <c r="B37" s="133" t="str">
        <f>CORRECTION!F38</f>
        <v/>
      </c>
      <c r="C37" s="117" t="s">
        <v>33</v>
      </c>
      <c r="D37" s="36" t="str">
        <f>IF(CORRECTION!G38="","","X")</f>
        <v/>
      </c>
      <c r="E37" s="36" t="str">
        <f>IF(CORRECTION!H38="","","X")</f>
        <v/>
      </c>
      <c r="F37" s="36" t="str">
        <f>IF(CORRECTION!I38="","","X")</f>
        <v/>
      </c>
      <c r="G37" s="36" t="str">
        <f>IF(CORRECTION!J38="","","X")</f>
        <v/>
      </c>
      <c r="H37" s="36" t="str">
        <f>IF(CORRECTION!K38="","","X")</f>
        <v/>
      </c>
      <c r="J37" s="163" t="s">
        <v>92</v>
      </c>
      <c r="K37" s="163"/>
      <c r="L37" s="163"/>
      <c r="M37" s="163"/>
      <c r="N37" s="163"/>
      <c r="O37" s="163"/>
      <c r="P37" s="163"/>
      <c r="Q37" s="163"/>
      <c r="R37" s="165" t="str">
        <f ca="1">CORRECTION!R22</f>
        <v>NE</v>
      </c>
    </row>
    <row r="38" spans="1:18" ht="15" customHeight="1" x14ac:dyDescent="0.45">
      <c r="J38" s="163"/>
      <c r="K38" s="163"/>
      <c r="L38" s="163"/>
      <c r="M38" s="163"/>
      <c r="N38" s="163"/>
      <c r="O38" s="163"/>
      <c r="P38" s="163"/>
      <c r="Q38" s="163"/>
      <c r="R38" s="165"/>
    </row>
    <row r="39" spans="1:18" x14ac:dyDescent="0.45">
      <c r="J39" s="163" t="s">
        <v>93</v>
      </c>
      <c r="K39" s="163"/>
      <c r="L39" s="163"/>
      <c r="M39" s="163"/>
      <c r="N39" s="163"/>
      <c r="O39" s="163"/>
      <c r="P39" s="163"/>
      <c r="Q39" s="163"/>
      <c r="R39" s="165" t="str">
        <f ca="1">CORRECTION!R23</f>
        <v>NE</v>
      </c>
    </row>
    <row r="40" spans="1:18" ht="15" customHeight="1" x14ac:dyDescent="0.45">
      <c r="J40" s="163"/>
      <c r="K40" s="163"/>
      <c r="L40" s="163"/>
      <c r="M40" s="163"/>
      <c r="N40" s="163"/>
      <c r="O40" s="163"/>
      <c r="P40" s="163"/>
      <c r="Q40" s="163"/>
      <c r="R40" s="165"/>
    </row>
    <row r="41" spans="1:18" x14ac:dyDescent="0.45">
      <c r="J41" s="163" t="s">
        <v>94</v>
      </c>
      <c r="K41" s="163"/>
      <c r="L41" s="163"/>
      <c r="M41" s="163"/>
      <c r="N41" s="163"/>
      <c r="O41" s="163"/>
      <c r="P41" s="163"/>
      <c r="Q41" s="163"/>
      <c r="R41" s="165">
        <f ca="1">CORRECTION!R24</f>
        <v>0</v>
      </c>
    </row>
    <row r="42" spans="1:18" x14ac:dyDescent="0.45">
      <c r="J42" s="163"/>
      <c r="K42" s="163"/>
      <c r="L42" s="163"/>
      <c r="M42" s="163"/>
      <c r="N42" s="163"/>
      <c r="O42" s="163"/>
      <c r="P42" s="163"/>
      <c r="Q42" s="163"/>
      <c r="R42" s="165"/>
    </row>
    <row r="43" spans="1:18" x14ac:dyDescent="0.45">
      <c r="J43" s="169" t="s">
        <v>95</v>
      </c>
      <c r="K43" s="170"/>
      <c r="L43" s="170"/>
      <c r="M43" s="170"/>
      <c r="N43" s="170"/>
      <c r="O43" s="170"/>
      <c r="P43" s="170"/>
      <c r="Q43" s="170"/>
      <c r="R43" s="165" t="str">
        <f ca="1">CORRECTION!R25</f>
        <v>NE</v>
      </c>
    </row>
    <row r="44" spans="1:18" x14ac:dyDescent="0.45">
      <c r="J44" s="170"/>
      <c r="K44" s="170"/>
      <c r="L44" s="170"/>
      <c r="M44" s="170"/>
      <c r="N44" s="170"/>
      <c r="O44" s="170"/>
      <c r="P44" s="170"/>
      <c r="Q44" s="170"/>
      <c r="R44" s="165"/>
    </row>
    <row r="45" spans="1:18" x14ac:dyDescent="0.45">
      <c r="J45" s="170"/>
      <c r="K45" s="170"/>
      <c r="L45" s="170"/>
      <c r="M45" s="170"/>
      <c r="N45" s="170"/>
      <c r="O45" s="170"/>
      <c r="P45" s="170"/>
      <c r="Q45" s="170"/>
      <c r="R45" s="165"/>
    </row>
  </sheetData>
  <mergeCells count="41">
    <mergeCell ref="J43:Q45"/>
    <mergeCell ref="R43:R45"/>
    <mergeCell ref="J16:Q17"/>
    <mergeCell ref="J24:Q25"/>
    <mergeCell ref="J20:Q21"/>
    <mergeCell ref="J26:Q27"/>
    <mergeCell ref="R26:R27"/>
    <mergeCell ref="J41:Q42"/>
    <mergeCell ref="R35:R36"/>
    <mergeCell ref="J37:Q38"/>
    <mergeCell ref="R37:R38"/>
    <mergeCell ref="R28:R31"/>
    <mergeCell ref="J32:Q34"/>
    <mergeCell ref="R32:R34"/>
    <mergeCell ref="J28:Q31"/>
    <mergeCell ref="R39:R40"/>
    <mergeCell ref="R41:R42"/>
    <mergeCell ref="C1:R2"/>
    <mergeCell ref="J8:Q9"/>
    <mergeCell ref="R8:R9"/>
    <mergeCell ref="J10:Q11"/>
    <mergeCell ref="R10:R11"/>
    <mergeCell ref="J12:Q13"/>
    <mergeCell ref="D4:I4"/>
    <mergeCell ref="D5:I5"/>
    <mergeCell ref="J39:Q40"/>
    <mergeCell ref="J35:Q36"/>
    <mergeCell ref="J14:Q15"/>
    <mergeCell ref="R18:R19"/>
    <mergeCell ref="R24:R25"/>
    <mergeCell ref="B4:B7"/>
    <mergeCell ref="J22:Q23"/>
    <mergeCell ref="L4:Q4"/>
    <mergeCell ref="L5:Q5"/>
    <mergeCell ref="R12:R13"/>
    <mergeCell ref="J7:Q7"/>
    <mergeCell ref="R20:R21"/>
    <mergeCell ref="R14:R15"/>
    <mergeCell ref="R16:R17"/>
    <mergeCell ref="J18:Q19"/>
    <mergeCell ref="R22:R23"/>
  </mergeCells>
  <conditionalFormatting sqref="C8:H37">
    <cfRule type="expression" dxfId="13" priority="12" stopIfTrue="1">
      <formula>IF($A8=0,TRUE,FALSE)</formula>
    </cfRule>
  </conditionalFormatting>
  <conditionalFormatting sqref="R8:R45">
    <cfRule type="dataBar" priority="1">
      <dataBar>
        <cfvo type="num" val="0"/>
        <cfvo type="num" val="1"/>
        <color theme="3" tint="0.39997558519241921"/>
      </dataBar>
      <extLst>
        <ext xmlns:x14="http://schemas.microsoft.com/office/spreadsheetml/2009/9/main" uri="{B025F937-C7B1-47D3-B67F-A62EFF666E3E}">
          <x14:id>{303532B3-F566-44FE-97C1-279F04220908}</x14:id>
        </ext>
      </extLs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3532B3-F566-44FE-97C1-279F04220908}">
            <x14:dataBar minLength="0" maxLength="100" gradient="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R8:R45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70"/>
  <sheetViews>
    <sheetView zoomScale="80" zoomScaleNormal="80" workbookViewId="0">
      <selection activeCell="P4" sqref="P4"/>
    </sheetView>
  </sheetViews>
  <sheetFormatPr baseColWidth="10" defaultRowHeight="14.25" x14ac:dyDescent="0.45"/>
  <cols>
    <col min="1" max="1" width="10.6640625" style="130"/>
    <col min="2" max="2" width="6.1328125" customWidth="1"/>
  </cols>
  <sheetData>
    <row r="1" spans="1:21" s="41" customFormat="1" ht="10.9" thickBot="1" x14ac:dyDescent="0.4">
      <c r="A1" s="128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1" customFormat="1" ht="105" x14ac:dyDescent="0.35">
      <c r="A2" s="128"/>
      <c r="C2" s="183" t="s">
        <v>65</v>
      </c>
      <c r="D2" s="184"/>
      <c r="E2" s="43" t="s">
        <v>66</v>
      </c>
      <c r="F2" s="185" t="s">
        <v>67</v>
      </c>
      <c r="G2" s="186"/>
      <c r="H2" s="186"/>
      <c r="I2" s="187"/>
      <c r="J2" s="44" t="s">
        <v>68</v>
      </c>
      <c r="K2" s="45" t="s">
        <v>69</v>
      </c>
      <c r="L2" s="188" t="s">
        <v>70</v>
      </c>
      <c r="M2" s="189"/>
      <c r="N2" s="190"/>
      <c r="O2" s="46" t="s">
        <v>71</v>
      </c>
      <c r="P2" s="47" t="s">
        <v>72</v>
      </c>
      <c r="Q2" s="48" t="s">
        <v>73</v>
      </c>
      <c r="R2" s="45" t="s">
        <v>74</v>
      </c>
      <c r="S2" s="49" t="s">
        <v>75</v>
      </c>
      <c r="T2" s="43" t="s">
        <v>76</v>
      </c>
      <c r="U2" s="44" t="s">
        <v>77</v>
      </c>
    </row>
    <row r="3" spans="1:21" s="50" customFormat="1" ht="100.15" customHeight="1" thickBot="1" x14ac:dyDescent="0.5">
      <c r="A3" s="129"/>
      <c r="C3" s="191" t="s">
        <v>78</v>
      </c>
      <c r="D3" s="192"/>
      <c r="E3" s="51" t="s">
        <v>79</v>
      </c>
      <c r="F3" s="52" t="s">
        <v>80</v>
      </c>
      <c r="G3" s="53" t="s">
        <v>81</v>
      </c>
      <c r="H3" s="53" t="s">
        <v>82</v>
      </c>
      <c r="I3" s="54" t="s">
        <v>83</v>
      </c>
      <c r="J3" s="55" t="s">
        <v>84</v>
      </c>
      <c r="K3" s="56" t="s">
        <v>85</v>
      </c>
      <c r="L3" s="57" t="s">
        <v>86</v>
      </c>
      <c r="M3" s="58" t="s">
        <v>87</v>
      </c>
      <c r="N3" s="59" t="s">
        <v>88</v>
      </c>
      <c r="O3" s="60" t="s">
        <v>89</v>
      </c>
      <c r="P3" s="61" t="s">
        <v>90</v>
      </c>
      <c r="Q3" s="62" t="s">
        <v>91</v>
      </c>
      <c r="R3" s="56" t="s">
        <v>92</v>
      </c>
      <c r="S3" s="63" t="s">
        <v>93</v>
      </c>
      <c r="T3" s="51" t="s">
        <v>94</v>
      </c>
      <c r="U3" s="55" t="s">
        <v>95</v>
      </c>
    </row>
    <row r="4" spans="1:21" x14ac:dyDescent="0.45">
      <c r="A4" s="130" t="s">
        <v>143</v>
      </c>
      <c r="C4" s="64" t="s">
        <v>96</v>
      </c>
      <c r="D4" s="65" t="s">
        <v>97</v>
      </c>
      <c r="E4" s="66" t="s">
        <v>38</v>
      </c>
      <c r="F4" s="67" t="s">
        <v>98</v>
      </c>
      <c r="G4" s="68" t="s">
        <v>99</v>
      </c>
      <c r="H4" s="68" t="s">
        <v>100</v>
      </c>
      <c r="I4" s="69" t="s">
        <v>101</v>
      </c>
      <c r="J4" s="70" t="s">
        <v>39</v>
      </c>
      <c r="K4" s="71" t="s">
        <v>41</v>
      </c>
      <c r="L4" s="72" t="s">
        <v>102</v>
      </c>
      <c r="M4" s="73" t="s">
        <v>103</v>
      </c>
      <c r="N4" s="74" t="s">
        <v>104</v>
      </c>
      <c r="O4" s="75" t="s">
        <v>42</v>
      </c>
      <c r="P4" s="76" t="s">
        <v>40</v>
      </c>
      <c r="Q4" s="77" t="s">
        <v>43</v>
      </c>
      <c r="R4" s="71" t="s">
        <v>49</v>
      </c>
      <c r="S4" s="78" t="s">
        <v>48</v>
      </c>
      <c r="T4" s="66" t="s">
        <v>44</v>
      </c>
      <c r="U4" s="70" t="s">
        <v>50</v>
      </c>
    </row>
    <row r="5" spans="1:21" x14ac:dyDescent="0.45">
      <c r="A5" s="14">
        <v>1</v>
      </c>
      <c r="B5" s="79" t="s">
        <v>185</v>
      </c>
      <c r="C5" s="80" t="s">
        <v>51</v>
      </c>
      <c r="D5" s="81">
        <v>2</v>
      </c>
      <c r="E5" s="82">
        <v>1</v>
      </c>
      <c r="F5" s="83"/>
      <c r="G5" s="84"/>
      <c r="H5" s="84"/>
      <c r="I5" s="85"/>
      <c r="J5" s="86"/>
      <c r="K5" s="87"/>
      <c r="L5" s="88"/>
      <c r="M5" s="89"/>
      <c r="N5" s="90"/>
      <c r="O5" s="91"/>
      <c r="P5" s="92"/>
      <c r="Q5" s="93"/>
      <c r="R5" s="87"/>
      <c r="S5" s="94"/>
      <c r="T5" s="82"/>
      <c r="U5" s="86"/>
    </row>
    <row r="6" spans="1:21" x14ac:dyDescent="0.45">
      <c r="A6" s="14">
        <v>1</v>
      </c>
      <c r="B6" s="79" t="s">
        <v>186</v>
      </c>
      <c r="C6" s="80" t="s">
        <v>51</v>
      </c>
      <c r="D6" s="81">
        <v>2</v>
      </c>
      <c r="E6" s="82"/>
      <c r="F6" s="83"/>
      <c r="G6" s="84"/>
      <c r="H6" s="84"/>
      <c r="I6" s="85"/>
      <c r="J6" s="86"/>
      <c r="K6" s="87"/>
      <c r="L6" s="88"/>
      <c r="M6" s="89">
        <v>1</v>
      </c>
      <c r="N6" s="90"/>
      <c r="O6" s="91"/>
      <c r="P6" s="92"/>
      <c r="Q6" s="93"/>
      <c r="R6" s="87"/>
      <c r="S6" s="94"/>
      <c r="T6" s="82"/>
      <c r="U6" s="86"/>
    </row>
    <row r="7" spans="1:21" x14ac:dyDescent="0.45">
      <c r="A7" s="14">
        <v>1</v>
      </c>
      <c r="B7" s="79" t="s">
        <v>187</v>
      </c>
      <c r="C7" s="80" t="s">
        <v>51</v>
      </c>
      <c r="D7" s="81">
        <v>4</v>
      </c>
      <c r="E7" s="82"/>
      <c r="F7" s="83"/>
      <c r="G7" s="84">
        <v>3</v>
      </c>
      <c r="H7" s="84"/>
      <c r="I7" s="85"/>
      <c r="J7" s="86"/>
      <c r="K7" s="87"/>
      <c r="L7" s="88"/>
      <c r="M7" s="89">
        <v>2</v>
      </c>
      <c r="N7" s="90"/>
      <c r="O7" s="91"/>
      <c r="P7" s="92"/>
      <c r="Q7" s="93"/>
      <c r="R7" s="87"/>
      <c r="S7" s="94"/>
      <c r="T7" s="82">
        <v>1</v>
      </c>
      <c r="U7" s="86"/>
    </row>
    <row r="8" spans="1:21" x14ac:dyDescent="0.45">
      <c r="A8" s="14">
        <v>2</v>
      </c>
      <c r="B8" s="79" t="s">
        <v>188</v>
      </c>
      <c r="C8" s="80" t="s">
        <v>51</v>
      </c>
      <c r="D8" s="81">
        <v>2</v>
      </c>
      <c r="E8" s="82"/>
      <c r="F8" s="83">
        <v>1</v>
      </c>
      <c r="G8" s="84"/>
      <c r="H8" s="84"/>
      <c r="I8" s="85"/>
      <c r="J8" s="86"/>
      <c r="K8" s="87"/>
      <c r="L8" s="88"/>
      <c r="M8" s="89"/>
      <c r="N8" s="90"/>
      <c r="O8" s="91"/>
      <c r="P8" s="92"/>
      <c r="Q8" s="93"/>
      <c r="R8" s="87"/>
      <c r="S8" s="94"/>
      <c r="T8" s="82"/>
      <c r="U8" s="86"/>
    </row>
    <row r="9" spans="1:21" x14ac:dyDescent="0.45">
      <c r="A9" s="14">
        <v>2</v>
      </c>
      <c r="B9" s="79" t="s">
        <v>189</v>
      </c>
      <c r="C9" s="80" t="s">
        <v>51</v>
      </c>
      <c r="D9" s="81">
        <v>1</v>
      </c>
      <c r="E9" s="82"/>
      <c r="F9" s="83">
        <v>1</v>
      </c>
      <c r="G9" s="84"/>
      <c r="H9" s="84"/>
      <c r="I9" s="85"/>
      <c r="J9" s="86"/>
      <c r="K9" s="87"/>
      <c r="L9" s="88"/>
      <c r="M9" s="89"/>
      <c r="N9" s="90"/>
      <c r="O9" s="91"/>
      <c r="P9" s="92"/>
      <c r="Q9" s="93"/>
      <c r="R9" s="87"/>
      <c r="S9" s="94"/>
      <c r="T9" s="82"/>
      <c r="U9" s="86"/>
    </row>
    <row r="10" spans="1:21" x14ac:dyDescent="0.45">
      <c r="A10" s="14">
        <v>2</v>
      </c>
      <c r="B10" s="79" t="s">
        <v>190</v>
      </c>
      <c r="C10" s="80" t="s">
        <v>51</v>
      </c>
      <c r="D10" s="81">
        <v>2</v>
      </c>
      <c r="E10" s="82"/>
      <c r="F10" s="83"/>
      <c r="G10" s="84"/>
      <c r="H10" s="84"/>
      <c r="I10" s="85"/>
      <c r="J10" s="86"/>
      <c r="K10" s="87"/>
      <c r="L10" s="88">
        <v>1</v>
      </c>
      <c r="M10" s="89"/>
      <c r="N10" s="90">
        <v>1</v>
      </c>
      <c r="O10" s="91"/>
      <c r="P10" s="92"/>
      <c r="Q10" s="93"/>
      <c r="R10" s="87"/>
      <c r="S10" s="94"/>
      <c r="T10" s="82"/>
      <c r="U10" s="86"/>
    </row>
    <row r="11" spans="1:21" x14ac:dyDescent="0.45">
      <c r="A11" s="14">
        <v>2</v>
      </c>
      <c r="B11" s="79" t="s">
        <v>191</v>
      </c>
      <c r="C11" s="80" t="s">
        <v>51</v>
      </c>
      <c r="D11" s="81">
        <v>1</v>
      </c>
      <c r="E11" s="82"/>
      <c r="F11" s="83">
        <v>1</v>
      </c>
      <c r="G11" s="84"/>
      <c r="H11" s="84"/>
      <c r="I11" s="85"/>
      <c r="J11" s="86"/>
      <c r="K11" s="87"/>
      <c r="L11" s="88"/>
      <c r="M11" s="89"/>
      <c r="N11" s="90"/>
      <c r="O11" s="91"/>
      <c r="P11" s="92"/>
      <c r="Q11" s="93"/>
      <c r="R11" s="87"/>
      <c r="S11" s="94"/>
      <c r="T11" s="82">
        <v>1</v>
      </c>
      <c r="U11" s="86"/>
    </row>
    <row r="12" spans="1:21" x14ac:dyDescent="0.45">
      <c r="A12" s="14">
        <v>2</v>
      </c>
      <c r="B12" s="79" t="s">
        <v>192</v>
      </c>
      <c r="C12" s="80" t="s">
        <v>51</v>
      </c>
      <c r="D12" s="81">
        <v>2</v>
      </c>
      <c r="E12" s="82"/>
      <c r="F12" s="83"/>
      <c r="G12" s="84"/>
      <c r="H12" s="84">
        <v>3</v>
      </c>
      <c r="I12" s="85"/>
      <c r="J12" s="86"/>
      <c r="K12" s="87"/>
      <c r="L12" s="88"/>
      <c r="M12" s="89"/>
      <c r="N12" s="90"/>
      <c r="O12" s="91"/>
      <c r="P12" s="92"/>
      <c r="Q12" s="93"/>
      <c r="R12" s="87"/>
      <c r="S12" s="94"/>
      <c r="T12" s="82">
        <v>1</v>
      </c>
      <c r="U12" s="86"/>
    </row>
    <row r="13" spans="1:21" x14ac:dyDescent="0.45">
      <c r="A13" s="14">
        <v>2</v>
      </c>
      <c r="B13" s="79" t="s">
        <v>193</v>
      </c>
      <c r="C13" s="80" t="s">
        <v>51</v>
      </c>
      <c r="D13" s="81">
        <v>2</v>
      </c>
      <c r="E13" s="82"/>
      <c r="F13" s="83"/>
      <c r="G13" s="84"/>
      <c r="H13" s="84">
        <v>3</v>
      </c>
      <c r="I13" s="85"/>
      <c r="J13" s="86"/>
      <c r="K13" s="87"/>
      <c r="L13" s="88"/>
      <c r="M13" s="89"/>
      <c r="N13" s="90"/>
      <c r="O13" s="91"/>
      <c r="P13" s="92"/>
      <c r="Q13" s="93"/>
      <c r="R13" s="87"/>
      <c r="S13" s="94"/>
      <c r="T13" s="82">
        <v>1</v>
      </c>
      <c r="U13" s="86"/>
    </row>
    <row r="14" spans="1:21" x14ac:dyDescent="0.45">
      <c r="A14" s="14">
        <v>2</v>
      </c>
      <c r="B14" s="79" t="s">
        <v>194</v>
      </c>
      <c r="C14" s="80" t="s">
        <v>51</v>
      </c>
      <c r="D14" s="81">
        <v>2</v>
      </c>
      <c r="E14" s="82"/>
      <c r="F14" s="83"/>
      <c r="G14" s="84"/>
      <c r="H14" s="84"/>
      <c r="I14" s="85"/>
      <c r="J14" s="86"/>
      <c r="K14" s="87"/>
      <c r="L14" s="88"/>
      <c r="M14" s="89"/>
      <c r="N14" s="90"/>
      <c r="O14" s="91"/>
      <c r="P14" s="92"/>
      <c r="Q14" s="93"/>
      <c r="R14" s="87"/>
      <c r="S14" s="94"/>
      <c r="T14" s="82">
        <v>2</v>
      </c>
      <c r="U14" s="86"/>
    </row>
    <row r="15" spans="1:21" x14ac:dyDescent="0.45">
      <c r="A15" s="14">
        <v>3</v>
      </c>
      <c r="B15" s="79" t="s">
        <v>195</v>
      </c>
      <c r="C15" s="80" t="s">
        <v>51</v>
      </c>
      <c r="D15" s="81">
        <v>3</v>
      </c>
      <c r="E15" s="82"/>
      <c r="F15" s="83"/>
      <c r="G15" s="84"/>
      <c r="H15" s="84"/>
      <c r="I15" s="85"/>
      <c r="J15" s="86"/>
      <c r="K15" s="87"/>
      <c r="L15" s="88"/>
      <c r="M15" s="89"/>
      <c r="N15" s="90">
        <v>1</v>
      </c>
      <c r="O15" s="91">
        <v>2</v>
      </c>
      <c r="P15" s="92"/>
      <c r="Q15" s="93"/>
      <c r="R15" s="87"/>
      <c r="S15" s="94"/>
      <c r="T15" s="82"/>
      <c r="U15" s="86"/>
    </row>
    <row r="16" spans="1:21" x14ac:dyDescent="0.45">
      <c r="A16" s="14">
        <v>3</v>
      </c>
      <c r="B16" s="79" t="s">
        <v>196</v>
      </c>
      <c r="C16" s="80" t="s">
        <v>51</v>
      </c>
      <c r="D16" s="81">
        <v>2</v>
      </c>
      <c r="E16" s="82"/>
      <c r="F16" s="83"/>
      <c r="G16" s="84"/>
      <c r="H16" s="84"/>
      <c r="I16" s="85"/>
      <c r="J16" s="86"/>
      <c r="K16" s="87">
        <v>1</v>
      </c>
      <c r="L16" s="88"/>
      <c r="M16" s="89"/>
      <c r="N16" s="90">
        <v>2</v>
      </c>
      <c r="O16" s="91"/>
      <c r="P16" s="92"/>
      <c r="Q16" s="93"/>
      <c r="R16" s="87"/>
      <c r="S16" s="94"/>
      <c r="T16" s="82">
        <v>1</v>
      </c>
      <c r="U16" s="86"/>
    </row>
    <row r="17" spans="1:21" x14ac:dyDescent="0.45">
      <c r="A17" s="14">
        <v>3</v>
      </c>
      <c r="B17" s="79" t="s">
        <v>197</v>
      </c>
      <c r="C17" s="80" t="s">
        <v>51</v>
      </c>
      <c r="D17" s="81">
        <v>4</v>
      </c>
      <c r="E17" s="82"/>
      <c r="F17" s="83"/>
      <c r="G17" s="84"/>
      <c r="H17" s="84"/>
      <c r="I17" s="85"/>
      <c r="J17" s="86"/>
      <c r="K17" s="87"/>
      <c r="L17" s="88"/>
      <c r="M17" s="89"/>
      <c r="N17" s="90"/>
      <c r="O17" s="91">
        <v>1</v>
      </c>
      <c r="P17" s="92"/>
      <c r="Q17" s="93"/>
      <c r="R17" s="87"/>
      <c r="S17" s="94"/>
      <c r="T17" s="82"/>
      <c r="U17" s="86"/>
    </row>
    <row r="18" spans="1:21" x14ac:dyDescent="0.45">
      <c r="A18" s="14">
        <v>3</v>
      </c>
      <c r="B18" s="79" t="s">
        <v>198</v>
      </c>
      <c r="C18" s="80" t="s">
        <v>51</v>
      </c>
      <c r="D18" s="81">
        <v>2</v>
      </c>
      <c r="E18" s="82"/>
      <c r="F18" s="83"/>
      <c r="G18" s="84"/>
      <c r="H18" s="84"/>
      <c r="I18" s="85"/>
      <c r="J18" s="86"/>
      <c r="K18" s="87"/>
      <c r="L18" s="88"/>
      <c r="M18" s="89"/>
      <c r="N18" s="90"/>
      <c r="O18" s="91">
        <v>1</v>
      </c>
      <c r="P18" s="92"/>
      <c r="Q18" s="93"/>
      <c r="R18" s="87"/>
      <c r="S18" s="94"/>
      <c r="T18" s="82"/>
      <c r="U18" s="86"/>
    </row>
    <row r="19" spans="1:21" x14ac:dyDescent="0.45">
      <c r="A19" s="14">
        <v>3</v>
      </c>
      <c r="B19" s="79" t="s">
        <v>199</v>
      </c>
      <c r="C19" s="80" t="s">
        <v>51</v>
      </c>
      <c r="D19" s="81">
        <v>1</v>
      </c>
      <c r="E19" s="82"/>
      <c r="F19" s="83"/>
      <c r="G19" s="84"/>
      <c r="H19" s="84"/>
      <c r="I19" s="85"/>
      <c r="J19" s="86"/>
      <c r="K19" s="87"/>
      <c r="L19" s="88"/>
      <c r="M19" s="89"/>
      <c r="N19" s="90"/>
      <c r="O19" s="91"/>
      <c r="P19" s="92"/>
      <c r="Q19" s="93"/>
      <c r="R19" s="87"/>
      <c r="S19" s="94"/>
      <c r="T19" s="82">
        <v>1</v>
      </c>
      <c r="U19" s="86"/>
    </row>
    <row r="20" spans="1:21" x14ac:dyDescent="0.45">
      <c r="A20" s="14">
        <v>3</v>
      </c>
      <c r="B20" s="79" t="s">
        <v>200</v>
      </c>
      <c r="C20" s="80" t="s">
        <v>51</v>
      </c>
      <c r="D20" s="81">
        <v>2</v>
      </c>
      <c r="E20" s="82"/>
      <c r="F20" s="83"/>
      <c r="G20" s="84"/>
      <c r="H20" s="84"/>
      <c r="I20" s="85">
        <v>2</v>
      </c>
      <c r="J20" s="86"/>
      <c r="K20" s="87"/>
      <c r="L20" s="88"/>
      <c r="M20" s="89"/>
      <c r="N20" s="90"/>
      <c r="O20" s="91"/>
      <c r="P20" s="92"/>
      <c r="Q20" s="93"/>
      <c r="R20" s="87"/>
      <c r="S20" s="94"/>
      <c r="T20" s="82">
        <v>1</v>
      </c>
      <c r="U20" s="86"/>
    </row>
    <row r="21" spans="1:21" x14ac:dyDescent="0.45">
      <c r="A21" s="14">
        <v>3</v>
      </c>
      <c r="B21" s="79" t="s">
        <v>201</v>
      </c>
      <c r="C21" s="80" t="s">
        <v>51</v>
      </c>
      <c r="D21" s="81">
        <v>2</v>
      </c>
      <c r="E21" s="82"/>
      <c r="F21" s="83"/>
      <c r="G21" s="84"/>
      <c r="H21" s="84"/>
      <c r="I21" s="85">
        <v>1</v>
      </c>
      <c r="J21" s="86">
        <v>1</v>
      </c>
      <c r="K21" s="87"/>
      <c r="L21" s="88"/>
      <c r="M21" s="89"/>
      <c r="N21" s="90"/>
      <c r="O21" s="91"/>
      <c r="P21" s="92"/>
      <c r="Q21" s="93"/>
      <c r="R21" s="87"/>
      <c r="S21" s="94"/>
      <c r="T21" s="82"/>
      <c r="U21" s="86"/>
    </row>
    <row r="22" spans="1:21" x14ac:dyDescent="0.45">
      <c r="A22" s="14">
        <v>3</v>
      </c>
      <c r="B22" s="79" t="s">
        <v>202</v>
      </c>
      <c r="C22" s="80" t="s">
        <v>51</v>
      </c>
      <c r="D22" s="81">
        <v>4</v>
      </c>
      <c r="E22" s="82"/>
      <c r="F22" s="83"/>
      <c r="G22" s="84"/>
      <c r="H22" s="84"/>
      <c r="I22" s="85">
        <v>2</v>
      </c>
      <c r="J22" s="86">
        <v>2</v>
      </c>
      <c r="K22" s="87"/>
      <c r="L22" s="88"/>
      <c r="M22" s="89"/>
      <c r="N22" s="90"/>
      <c r="O22" s="91"/>
      <c r="P22" s="92"/>
      <c r="Q22" s="93"/>
      <c r="R22" s="87"/>
      <c r="S22" s="94"/>
      <c r="T22" s="82">
        <v>1</v>
      </c>
      <c r="U22" s="86"/>
    </row>
    <row r="23" spans="1:21" x14ac:dyDescent="0.45">
      <c r="A23" s="14"/>
      <c r="B23" s="79" t="s">
        <v>203</v>
      </c>
      <c r="C23" s="80"/>
      <c r="D23" s="81"/>
      <c r="E23" s="82"/>
      <c r="F23" s="83"/>
      <c r="G23" s="84"/>
      <c r="H23" s="84"/>
      <c r="I23" s="85"/>
      <c r="J23" s="86"/>
      <c r="K23" s="87"/>
      <c r="L23" s="88"/>
      <c r="M23" s="89"/>
      <c r="N23" s="90"/>
      <c r="O23" s="91"/>
      <c r="P23" s="92"/>
      <c r="Q23" s="93"/>
      <c r="R23" s="87"/>
      <c r="S23" s="94"/>
      <c r="T23" s="82"/>
      <c r="U23" s="86"/>
    </row>
    <row r="24" spans="1:21" x14ac:dyDescent="0.45">
      <c r="A24" s="14"/>
      <c r="B24" s="79" t="s">
        <v>204</v>
      </c>
      <c r="C24" s="80"/>
      <c r="D24" s="81"/>
      <c r="E24" s="82"/>
      <c r="F24" s="83"/>
      <c r="G24" s="84"/>
      <c r="H24" s="84"/>
      <c r="I24" s="85"/>
      <c r="J24" s="86"/>
      <c r="K24" s="87"/>
      <c r="L24" s="88"/>
      <c r="M24" s="89"/>
      <c r="N24" s="90"/>
      <c r="O24" s="91"/>
      <c r="P24" s="92"/>
      <c r="Q24" s="93"/>
      <c r="R24" s="87"/>
      <c r="S24" s="94"/>
      <c r="T24" s="82"/>
      <c r="U24" s="86"/>
    </row>
    <row r="25" spans="1:21" x14ac:dyDescent="0.45">
      <c r="A25" s="14"/>
      <c r="B25" s="79" t="s">
        <v>205</v>
      </c>
      <c r="C25" s="80"/>
      <c r="D25" s="81"/>
      <c r="E25" s="82"/>
      <c r="F25" s="83"/>
      <c r="G25" s="84"/>
      <c r="H25" s="84"/>
      <c r="I25" s="85"/>
      <c r="J25" s="86"/>
      <c r="K25" s="87"/>
      <c r="L25" s="88"/>
      <c r="M25" s="89"/>
      <c r="N25" s="90"/>
      <c r="O25" s="91"/>
      <c r="P25" s="92"/>
      <c r="Q25" s="93"/>
      <c r="R25" s="87"/>
      <c r="S25" s="94"/>
      <c r="T25" s="82"/>
      <c r="U25" s="86"/>
    </row>
    <row r="26" spans="1:21" x14ac:dyDescent="0.45">
      <c r="A26" s="14"/>
      <c r="B26" s="79" t="s">
        <v>206</v>
      </c>
      <c r="C26" s="80"/>
      <c r="D26" s="81"/>
      <c r="E26" s="82"/>
      <c r="F26" s="83"/>
      <c r="G26" s="84"/>
      <c r="H26" s="84"/>
      <c r="I26" s="85"/>
      <c r="J26" s="86"/>
      <c r="K26" s="87"/>
      <c r="L26" s="88"/>
      <c r="M26" s="89"/>
      <c r="N26" s="90"/>
      <c r="O26" s="91"/>
      <c r="P26" s="92"/>
      <c r="Q26" s="93"/>
      <c r="R26" s="87"/>
      <c r="S26" s="94"/>
      <c r="T26" s="82"/>
      <c r="U26" s="86"/>
    </row>
    <row r="27" spans="1:21" x14ac:dyDescent="0.45">
      <c r="A27" s="14"/>
      <c r="B27" s="79" t="s">
        <v>207</v>
      </c>
      <c r="C27" s="80"/>
      <c r="D27" s="81"/>
      <c r="E27" s="82"/>
      <c r="F27" s="83"/>
      <c r="G27" s="84"/>
      <c r="H27" s="84"/>
      <c r="I27" s="85"/>
      <c r="J27" s="86"/>
      <c r="K27" s="87"/>
      <c r="L27" s="88"/>
      <c r="M27" s="89"/>
      <c r="N27" s="90"/>
      <c r="O27" s="91"/>
      <c r="P27" s="92"/>
      <c r="Q27" s="93"/>
      <c r="R27" s="87"/>
      <c r="S27" s="94"/>
      <c r="T27" s="82"/>
      <c r="U27" s="86"/>
    </row>
    <row r="28" spans="1:21" x14ac:dyDescent="0.45">
      <c r="A28" s="14"/>
      <c r="B28" s="79" t="s">
        <v>208</v>
      </c>
      <c r="C28" s="80"/>
      <c r="D28" s="81"/>
      <c r="E28" s="82"/>
      <c r="F28" s="83"/>
      <c r="G28" s="84"/>
      <c r="H28" s="84"/>
      <c r="I28" s="85"/>
      <c r="J28" s="86"/>
      <c r="K28" s="87"/>
      <c r="L28" s="88"/>
      <c r="M28" s="89"/>
      <c r="N28" s="90"/>
      <c r="O28" s="91"/>
      <c r="P28" s="92"/>
      <c r="Q28" s="93"/>
      <c r="R28" s="87"/>
      <c r="S28" s="94"/>
      <c r="T28" s="82"/>
      <c r="U28" s="86"/>
    </row>
    <row r="29" spans="1:21" x14ac:dyDescent="0.45">
      <c r="A29" s="14"/>
      <c r="B29" s="79" t="s">
        <v>209</v>
      </c>
      <c r="C29" s="80"/>
      <c r="D29" s="81"/>
      <c r="E29" s="82"/>
      <c r="F29" s="83"/>
      <c r="G29" s="84"/>
      <c r="H29" s="84"/>
      <c r="I29" s="85"/>
      <c r="J29" s="86"/>
      <c r="K29" s="87"/>
      <c r="L29" s="88"/>
      <c r="M29" s="89"/>
      <c r="N29" s="90"/>
      <c r="O29" s="91"/>
      <c r="P29" s="92"/>
      <c r="Q29" s="93"/>
      <c r="R29" s="87"/>
      <c r="S29" s="94"/>
      <c r="T29" s="82"/>
      <c r="U29" s="86"/>
    </row>
    <row r="30" spans="1:21" x14ac:dyDescent="0.45">
      <c r="A30" s="14"/>
      <c r="B30" s="79" t="s">
        <v>210</v>
      </c>
      <c r="C30" s="80"/>
      <c r="D30" s="81"/>
      <c r="E30" s="82"/>
      <c r="F30" s="83"/>
      <c r="G30" s="84"/>
      <c r="H30" s="84"/>
      <c r="I30" s="85"/>
      <c r="J30" s="86"/>
      <c r="K30" s="87"/>
      <c r="L30" s="88"/>
      <c r="M30" s="89"/>
      <c r="N30" s="90"/>
      <c r="O30" s="91"/>
      <c r="P30" s="92"/>
      <c r="Q30" s="93"/>
      <c r="R30" s="87"/>
      <c r="S30" s="94"/>
      <c r="T30" s="82"/>
      <c r="U30" s="86"/>
    </row>
    <row r="31" spans="1:21" x14ac:dyDescent="0.45">
      <c r="A31" s="14"/>
      <c r="B31" s="79" t="s">
        <v>211</v>
      </c>
      <c r="C31" s="80"/>
      <c r="D31" s="81"/>
      <c r="E31" s="82"/>
      <c r="F31" s="83"/>
      <c r="G31" s="84"/>
      <c r="H31" s="84"/>
      <c r="I31" s="85"/>
      <c r="J31" s="86"/>
      <c r="K31" s="87"/>
      <c r="L31" s="88"/>
      <c r="M31" s="89"/>
      <c r="N31" s="90"/>
      <c r="O31" s="91"/>
      <c r="P31" s="92"/>
      <c r="Q31" s="93"/>
      <c r="R31" s="87"/>
      <c r="S31" s="94"/>
      <c r="T31" s="82"/>
      <c r="U31" s="86"/>
    </row>
    <row r="32" spans="1:21" x14ac:dyDescent="0.45">
      <c r="A32" s="14"/>
      <c r="B32" s="79" t="s">
        <v>212</v>
      </c>
      <c r="C32" s="80"/>
      <c r="D32" s="81"/>
      <c r="E32" s="82"/>
      <c r="F32" s="83"/>
      <c r="G32" s="84"/>
      <c r="H32" s="84"/>
      <c r="I32" s="85"/>
      <c r="J32" s="86"/>
      <c r="K32" s="87"/>
      <c r="L32" s="88"/>
      <c r="M32" s="89"/>
      <c r="N32" s="90"/>
      <c r="O32" s="91"/>
      <c r="P32" s="92"/>
      <c r="Q32" s="93"/>
      <c r="R32" s="87"/>
      <c r="S32" s="94"/>
      <c r="T32" s="82"/>
      <c r="U32" s="86"/>
    </row>
    <row r="33" spans="1:21" x14ac:dyDescent="0.45">
      <c r="A33" s="14"/>
      <c r="B33" s="79" t="s">
        <v>213</v>
      </c>
      <c r="C33" s="80"/>
      <c r="D33" s="81"/>
      <c r="E33" s="82"/>
      <c r="F33" s="83"/>
      <c r="G33" s="84"/>
      <c r="H33" s="84"/>
      <c r="I33" s="85"/>
      <c r="J33" s="86"/>
      <c r="K33" s="87"/>
      <c r="L33" s="88"/>
      <c r="M33" s="89"/>
      <c r="N33" s="90"/>
      <c r="O33" s="91"/>
      <c r="P33" s="92"/>
      <c r="Q33" s="93"/>
      <c r="R33" s="87"/>
      <c r="S33" s="94"/>
      <c r="T33" s="82"/>
      <c r="U33" s="86"/>
    </row>
    <row r="34" spans="1:21" ht="14.65" thickBot="1" x14ac:dyDescent="0.5">
      <c r="A34" s="14"/>
      <c r="B34" s="79" t="s">
        <v>214</v>
      </c>
      <c r="C34" s="80"/>
      <c r="D34" s="81"/>
      <c r="E34" s="95"/>
      <c r="F34" s="96"/>
      <c r="G34" s="97"/>
      <c r="H34" s="97"/>
      <c r="I34" s="98"/>
      <c r="J34" s="99"/>
      <c r="K34" s="100"/>
      <c r="L34" s="101"/>
      <c r="M34" s="102"/>
      <c r="N34" s="103"/>
      <c r="O34" s="104"/>
      <c r="P34" s="105"/>
      <c r="Q34" s="106"/>
      <c r="R34" s="100"/>
      <c r="S34" s="107"/>
      <c r="T34" s="95"/>
      <c r="U34" s="99"/>
    </row>
    <row r="35" spans="1:21" ht="14.65" thickTop="1" x14ac:dyDescent="0.45">
      <c r="D35" s="108">
        <f>SUM(D5:D34)</f>
        <v>40</v>
      </c>
      <c r="E35" s="108">
        <f t="shared" ref="E35:U35" si="0">SUM(E5:E34)</f>
        <v>1</v>
      </c>
      <c r="F35" s="108">
        <f t="shared" si="0"/>
        <v>3</v>
      </c>
      <c r="G35" s="108">
        <f t="shared" si="0"/>
        <v>3</v>
      </c>
      <c r="H35" s="108">
        <f t="shared" si="0"/>
        <v>6</v>
      </c>
      <c r="I35" s="108">
        <f t="shared" si="0"/>
        <v>5</v>
      </c>
      <c r="J35" s="108">
        <f t="shared" si="0"/>
        <v>3</v>
      </c>
      <c r="K35" s="108">
        <f t="shared" si="0"/>
        <v>1</v>
      </c>
      <c r="L35" s="108">
        <f t="shared" si="0"/>
        <v>1</v>
      </c>
      <c r="M35" s="108">
        <f t="shared" si="0"/>
        <v>3</v>
      </c>
      <c r="N35" s="108">
        <f t="shared" si="0"/>
        <v>4</v>
      </c>
      <c r="O35" s="108">
        <f t="shared" si="0"/>
        <v>4</v>
      </c>
      <c r="P35" s="108">
        <f t="shared" si="0"/>
        <v>0</v>
      </c>
      <c r="Q35" s="108">
        <f t="shared" si="0"/>
        <v>0</v>
      </c>
      <c r="R35" s="108">
        <f t="shared" si="0"/>
        <v>0</v>
      </c>
      <c r="S35" s="108">
        <f t="shared" si="0"/>
        <v>0</v>
      </c>
      <c r="T35" s="108">
        <f t="shared" si="0"/>
        <v>10</v>
      </c>
      <c r="U35" s="108">
        <f t="shared" si="0"/>
        <v>0</v>
      </c>
    </row>
    <row r="36" spans="1:21" x14ac:dyDescent="0.45"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</row>
    <row r="39" spans="1:21" x14ac:dyDescent="0.45">
      <c r="A39" s="130" t="s">
        <v>143</v>
      </c>
      <c r="C39" s="64" t="s">
        <v>96</v>
      </c>
      <c r="D39" s="65" t="s">
        <v>97</v>
      </c>
      <c r="E39" s="66" t="s">
        <v>38</v>
      </c>
      <c r="F39" s="67" t="s">
        <v>98</v>
      </c>
      <c r="G39" s="68" t="s">
        <v>99</v>
      </c>
      <c r="H39" s="68" t="s">
        <v>100</v>
      </c>
      <c r="I39" s="69" t="s">
        <v>101</v>
      </c>
      <c r="J39" s="70" t="s">
        <v>39</v>
      </c>
      <c r="K39" s="71" t="s">
        <v>41</v>
      </c>
      <c r="L39" s="72" t="s">
        <v>102</v>
      </c>
      <c r="M39" s="73" t="s">
        <v>103</v>
      </c>
      <c r="N39" s="74" t="s">
        <v>104</v>
      </c>
      <c r="O39" s="75" t="s">
        <v>42</v>
      </c>
      <c r="P39" s="76" t="s">
        <v>40</v>
      </c>
      <c r="Q39" s="77" t="s">
        <v>43</v>
      </c>
      <c r="R39" s="71" t="s">
        <v>49</v>
      </c>
      <c r="S39" s="78" t="s">
        <v>48</v>
      </c>
      <c r="T39" s="66" t="s">
        <v>44</v>
      </c>
      <c r="U39" s="70" t="s">
        <v>50</v>
      </c>
    </row>
    <row r="40" spans="1:21" x14ac:dyDescent="0.45">
      <c r="A40" s="14">
        <f>A5</f>
        <v>1</v>
      </c>
      <c r="B40" s="79" t="s">
        <v>185</v>
      </c>
      <c r="C40" s="80" t="str">
        <f>IF(CORRECTION!F9="",MATRICE!C5,"")</f>
        <v>X</v>
      </c>
      <c r="D40" s="81">
        <f>IF(CORRECTION!F9="",MATRICE!D5,"")</f>
        <v>2</v>
      </c>
      <c r="E40" s="82">
        <f>IF(CORRECTION!F9="",MATRICE!E5,"")</f>
        <v>1</v>
      </c>
      <c r="F40" s="83">
        <f>IF(CORRECTION!F9="",MATRICE!F5,"")</f>
        <v>0</v>
      </c>
      <c r="G40" s="84">
        <f>IF(CORRECTION!F9="",MATRICE!G5,"")</f>
        <v>0</v>
      </c>
      <c r="H40" s="84">
        <f>IF(CORRECTION!F9="",MATRICE!H5,"")</f>
        <v>0</v>
      </c>
      <c r="I40" s="85">
        <f>IF(CORRECTION!F9="",MATRICE!I5,"")</f>
        <v>0</v>
      </c>
      <c r="J40" s="86">
        <f>IF(CORRECTION!F9="",MATRICE!J5,"")</f>
        <v>0</v>
      </c>
      <c r="K40" s="87">
        <f>IF(CORRECTION!F9="",MATRICE!K5,"")</f>
        <v>0</v>
      </c>
      <c r="L40" s="88">
        <f>IF(CORRECTION!F9="",MATRICE!L5,"")</f>
        <v>0</v>
      </c>
      <c r="M40" s="89">
        <f>IF(CORRECTION!F9="",MATRICE!M5,"")</f>
        <v>0</v>
      </c>
      <c r="N40" s="90">
        <f>IF(CORRECTION!F9="",MATRICE!N5,"")</f>
        <v>0</v>
      </c>
      <c r="O40" s="91">
        <f>IF(CORRECTION!F9="",MATRICE!O5,"")</f>
        <v>0</v>
      </c>
      <c r="P40" s="92">
        <f>IF(CORRECTION!F9="",MATRICE!P5,"")</f>
        <v>0</v>
      </c>
      <c r="Q40" s="93">
        <f>IF(CORRECTION!F9="",MATRICE!Q5,"")</f>
        <v>0</v>
      </c>
      <c r="R40" s="87">
        <f>IF(CORRECTION!F9="",MATRICE!R5,"")</f>
        <v>0</v>
      </c>
      <c r="S40" s="94">
        <f>IF(CORRECTION!F9="",MATRICE!S5,"")</f>
        <v>0</v>
      </c>
      <c r="T40" s="82">
        <f>IF(CORRECTION!F9="",MATRICE!T5,"")</f>
        <v>0</v>
      </c>
      <c r="U40" s="86">
        <f>IF(CORRECTION!F9="",MATRICE!U5,"")</f>
        <v>0</v>
      </c>
    </row>
    <row r="41" spans="1:21" x14ac:dyDescent="0.45">
      <c r="A41" s="14">
        <f t="shared" ref="A41:A69" si="1">A6</f>
        <v>1</v>
      </c>
      <c r="B41" s="79" t="s">
        <v>186</v>
      </c>
      <c r="C41" s="80" t="str">
        <f>IF(CORRECTION!F10="",MATRICE!C6,"")</f>
        <v>X</v>
      </c>
      <c r="D41" s="81">
        <f>IF(CORRECTION!F10="",MATRICE!D6,"")</f>
        <v>2</v>
      </c>
      <c r="E41" s="82">
        <f>IF(CORRECTION!F10="",MATRICE!E6,"")</f>
        <v>0</v>
      </c>
      <c r="F41" s="83">
        <f>IF(CORRECTION!F10="",MATRICE!F6,"")</f>
        <v>0</v>
      </c>
      <c r="G41" s="84">
        <f>IF(CORRECTION!F10="",MATRICE!G6,"")</f>
        <v>0</v>
      </c>
      <c r="H41" s="84">
        <f>IF(CORRECTION!F10="",MATRICE!H6,"")</f>
        <v>0</v>
      </c>
      <c r="I41" s="85">
        <f>IF(CORRECTION!F10="",MATRICE!I6,"")</f>
        <v>0</v>
      </c>
      <c r="J41" s="86">
        <f>IF(CORRECTION!F10="",MATRICE!J6,"")</f>
        <v>0</v>
      </c>
      <c r="K41" s="87">
        <f>IF(CORRECTION!F10="",MATRICE!K6,"")</f>
        <v>0</v>
      </c>
      <c r="L41" s="88">
        <f>IF(CORRECTION!F10="",MATRICE!L6,"")</f>
        <v>0</v>
      </c>
      <c r="M41" s="89">
        <f>IF(CORRECTION!F10="",MATRICE!M6,"")</f>
        <v>1</v>
      </c>
      <c r="N41" s="90">
        <f>IF(CORRECTION!F10="",MATRICE!N6,"")</f>
        <v>0</v>
      </c>
      <c r="O41" s="91">
        <f>IF(CORRECTION!F10="",MATRICE!O6,"")</f>
        <v>0</v>
      </c>
      <c r="P41" s="92">
        <f>IF(CORRECTION!F10="",MATRICE!P6,"")</f>
        <v>0</v>
      </c>
      <c r="Q41" s="93">
        <f>IF(CORRECTION!F10="",MATRICE!Q6,"")</f>
        <v>0</v>
      </c>
      <c r="R41" s="87">
        <f>IF(CORRECTION!F10="",MATRICE!R6,"")</f>
        <v>0</v>
      </c>
      <c r="S41" s="94">
        <f>IF(CORRECTION!F10="",MATRICE!S6,"")</f>
        <v>0</v>
      </c>
      <c r="T41" s="82">
        <f>IF(CORRECTION!F10="",MATRICE!T6,"")</f>
        <v>0</v>
      </c>
      <c r="U41" s="86">
        <f>IF(CORRECTION!F10="",MATRICE!U6,"")</f>
        <v>0</v>
      </c>
    </row>
    <row r="42" spans="1:21" x14ac:dyDescent="0.45">
      <c r="A42" s="14">
        <f t="shared" si="1"/>
        <v>1</v>
      </c>
      <c r="B42" s="79" t="s">
        <v>187</v>
      </c>
      <c r="C42" s="80" t="str">
        <f>IF(CORRECTION!F11="",MATRICE!C7,"")</f>
        <v>X</v>
      </c>
      <c r="D42" s="81">
        <f>IF(CORRECTION!F11="",MATRICE!D7,"")</f>
        <v>4</v>
      </c>
      <c r="E42" s="82">
        <f>IF(CORRECTION!F11="",MATRICE!E7,"")</f>
        <v>0</v>
      </c>
      <c r="F42" s="83">
        <f>IF(CORRECTION!F11="",MATRICE!F7,"")</f>
        <v>0</v>
      </c>
      <c r="G42" s="84">
        <f>IF(CORRECTION!F11="",MATRICE!G7,"")</f>
        <v>3</v>
      </c>
      <c r="H42" s="84">
        <f>IF(CORRECTION!F11="",MATRICE!H7,"")</f>
        <v>0</v>
      </c>
      <c r="I42" s="85">
        <f>IF(CORRECTION!F11="",MATRICE!I7,"")</f>
        <v>0</v>
      </c>
      <c r="J42" s="86">
        <f>IF(CORRECTION!F11="",MATRICE!J7,"")</f>
        <v>0</v>
      </c>
      <c r="K42" s="87">
        <f>IF(CORRECTION!F11="",MATRICE!K7,"")</f>
        <v>0</v>
      </c>
      <c r="L42" s="88">
        <f>IF(CORRECTION!F11="",MATRICE!L7,"")</f>
        <v>0</v>
      </c>
      <c r="M42" s="89">
        <f>IF(CORRECTION!F11="",MATRICE!M7,"")</f>
        <v>2</v>
      </c>
      <c r="N42" s="90">
        <f>IF(CORRECTION!F11="",MATRICE!N7,"")</f>
        <v>0</v>
      </c>
      <c r="O42" s="91">
        <f>IF(CORRECTION!F11="",MATRICE!O7,"")</f>
        <v>0</v>
      </c>
      <c r="P42" s="92">
        <f>IF(CORRECTION!F11="",MATRICE!P7,"")</f>
        <v>0</v>
      </c>
      <c r="Q42" s="93">
        <f>IF(CORRECTION!F11="",MATRICE!Q7,"")</f>
        <v>0</v>
      </c>
      <c r="R42" s="87">
        <f>IF(CORRECTION!F11="",MATRICE!R7,"")</f>
        <v>0</v>
      </c>
      <c r="S42" s="94">
        <f>IF(CORRECTION!F11="",MATRICE!S7,"")</f>
        <v>0</v>
      </c>
      <c r="T42" s="82">
        <f>IF(CORRECTION!F11="",MATRICE!T7,"")</f>
        <v>1</v>
      </c>
      <c r="U42" s="86">
        <f>IF(CORRECTION!F11="",MATRICE!U7,"")</f>
        <v>0</v>
      </c>
    </row>
    <row r="43" spans="1:21" x14ac:dyDescent="0.45">
      <c r="A43" s="14">
        <f t="shared" si="1"/>
        <v>2</v>
      </c>
      <c r="B43" s="79" t="s">
        <v>188</v>
      </c>
      <c r="C43" s="80" t="str">
        <f>IF(CORRECTION!F12="",MATRICE!C8,"")</f>
        <v>X</v>
      </c>
      <c r="D43" s="81">
        <f>IF(CORRECTION!F12="",MATRICE!D8,"")</f>
        <v>2</v>
      </c>
      <c r="E43" s="82">
        <f>IF(CORRECTION!F12="",MATRICE!E8,"")</f>
        <v>0</v>
      </c>
      <c r="F43" s="83">
        <f>IF(CORRECTION!F12="",MATRICE!F8,"")</f>
        <v>1</v>
      </c>
      <c r="G43" s="84">
        <f>IF(CORRECTION!F12="",MATRICE!G8,"")</f>
        <v>0</v>
      </c>
      <c r="H43" s="84">
        <f>IF(CORRECTION!F12="",MATRICE!H8,"")</f>
        <v>0</v>
      </c>
      <c r="I43" s="85">
        <f>IF(CORRECTION!F12="",MATRICE!I8,"")</f>
        <v>0</v>
      </c>
      <c r="J43" s="86">
        <f>IF(CORRECTION!F12="",MATRICE!J8,"")</f>
        <v>0</v>
      </c>
      <c r="K43" s="87">
        <f>IF(CORRECTION!F12="",MATRICE!K8,"")</f>
        <v>0</v>
      </c>
      <c r="L43" s="88">
        <f>IF(CORRECTION!F12="",MATRICE!L8,"")</f>
        <v>0</v>
      </c>
      <c r="M43" s="89">
        <f>IF(CORRECTION!F12="",MATRICE!M8,"")</f>
        <v>0</v>
      </c>
      <c r="N43" s="90">
        <f>IF(CORRECTION!F12="",MATRICE!N8,"")</f>
        <v>0</v>
      </c>
      <c r="O43" s="91">
        <f>IF(CORRECTION!F12="",MATRICE!O8,"")</f>
        <v>0</v>
      </c>
      <c r="P43" s="92">
        <f>IF(CORRECTION!F12="",MATRICE!P8,"")</f>
        <v>0</v>
      </c>
      <c r="Q43" s="93">
        <f>IF(CORRECTION!F12="",MATRICE!Q8,"")</f>
        <v>0</v>
      </c>
      <c r="R43" s="87">
        <f>IF(CORRECTION!F12="",MATRICE!R8,"")</f>
        <v>0</v>
      </c>
      <c r="S43" s="94">
        <f>IF(CORRECTION!F12="",MATRICE!S8,"")</f>
        <v>0</v>
      </c>
      <c r="T43" s="82">
        <f>IF(CORRECTION!F12="",MATRICE!T8,"")</f>
        <v>0</v>
      </c>
      <c r="U43" s="86">
        <f>IF(CORRECTION!F12="",MATRICE!U8,"")</f>
        <v>0</v>
      </c>
    </row>
    <row r="44" spans="1:21" x14ac:dyDescent="0.45">
      <c r="A44" s="14">
        <f t="shared" si="1"/>
        <v>2</v>
      </c>
      <c r="B44" s="79" t="s">
        <v>189</v>
      </c>
      <c r="C44" s="80" t="str">
        <f>IF(CORRECTION!F13="",MATRICE!C9,"")</f>
        <v>X</v>
      </c>
      <c r="D44" s="81">
        <f>IF(CORRECTION!F13="",MATRICE!D9,"")</f>
        <v>1</v>
      </c>
      <c r="E44" s="82">
        <f>IF(CORRECTION!F13="",MATRICE!E9,"")</f>
        <v>0</v>
      </c>
      <c r="F44" s="83">
        <f>IF(CORRECTION!F13="",MATRICE!F9,"")</f>
        <v>1</v>
      </c>
      <c r="G44" s="84">
        <f>IF(CORRECTION!F13="",MATRICE!G9,"")</f>
        <v>0</v>
      </c>
      <c r="H44" s="84">
        <f>IF(CORRECTION!F13="",MATRICE!H9,"")</f>
        <v>0</v>
      </c>
      <c r="I44" s="85">
        <f>IF(CORRECTION!F13="",MATRICE!I9,"")</f>
        <v>0</v>
      </c>
      <c r="J44" s="86">
        <f>IF(CORRECTION!F13="",MATRICE!J9,"")</f>
        <v>0</v>
      </c>
      <c r="K44" s="87">
        <f>IF(CORRECTION!F13="",MATRICE!K9,"")</f>
        <v>0</v>
      </c>
      <c r="L44" s="88">
        <f>IF(CORRECTION!F13="",MATRICE!L9,"")</f>
        <v>0</v>
      </c>
      <c r="M44" s="89">
        <f>IF(CORRECTION!F13="",MATRICE!M9,"")</f>
        <v>0</v>
      </c>
      <c r="N44" s="90">
        <f>IF(CORRECTION!F13="",MATRICE!N9,"")</f>
        <v>0</v>
      </c>
      <c r="O44" s="91">
        <f>IF(CORRECTION!F13="",MATRICE!O9,"")</f>
        <v>0</v>
      </c>
      <c r="P44" s="92">
        <f>IF(CORRECTION!F13="",MATRICE!P9,"")</f>
        <v>0</v>
      </c>
      <c r="Q44" s="93">
        <f>IF(CORRECTION!F13="",MATRICE!Q9,"")</f>
        <v>0</v>
      </c>
      <c r="R44" s="87">
        <f>IF(CORRECTION!F13="",MATRICE!R9,"")</f>
        <v>0</v>
      </c>
      <c r="S44" s="94">
        <f>IF(CORRECTION!F13="",MATRICE!S9,"")</f>
        <v>0</v>
      </c>
      <c r="T44" s="82">
        <f>IF(CORRECTION!F13="",MATRICE!T9,"")</f>
        <v>0</v>
      </c>
      <c r="U44" s="86">
        <f>IF(CORRECTION!F13="",MATRICE!U9,"")</f>
        <v>0</v>
      </c>
    </row>
    <row r="45" spans="1:21" x14ac:dyDescent="0.45">
      <c r="A45" s="14">
        <f t="shared" si="1"/>
        <v>2</v>
      </c>
      <c r="B45" s="79" t="s">
        <v>190</v>
      </c>
      <c r="C45" s="80" t="str">
        <f>IF(CORRECTION!F14="",MATRICE!C10,"")</f>
        <v>X</v>
      </c>
      <c r="D45" s="81">
        <f>IF(CORRECTION!F14="",MATRICE!D10,"")</f>
        <v>2</v>
      </c>
      <c r="E45" s="82">
        <f>IF(CORRECTION!F14="",MATRICE!E10,"")</f>
        <v>0</v>
      </c>
      <c r="F45" s="83">
        <f>IF(CORRECTION!F14="",MATRICE!F10,"")</f>
        <v>0</v>
      </c>
      <c r="G45" s="84">
        <f>IF(CORRECTION!F14="",MATRICE!G10,"")</f>
        <v>0</v>
      </c>
      <c r="H45" s="84">
        <f>IF(CORRECTION!F14="",MATRICE!H10,"")</f>
        <v>0</v>
      </c>
      <c r="I45" s="85">
        <f>IF(CORRECTION!F14="",MATRICE!I10,"")</f>
        <v>0</v>
      </c>
      <c r="J45" s="86">
        <f>IF(CORRECTION!F14="",MATRICE!J10,"")</f>
        <v>0</v>
      </c>
      <c r="K45" s="87">
        <f>IF(CORRECTION!F14="",MATRICE!K10,"")</f>
        <v>0</v>
      </c>
      <c r="L45" s="88">
        <f>IF(CORRECTION!F14="",MATRICE!L10,"")</f>
        <v>1</v>
      </c>
      <c r="M45" s="89">
        <f>IF(CORRECTION!F14="",MATRICE!M10,"")</f>
        <v>0</v>
      </c>
      <c r="N45" s="90">
        <f>IF(CORRECTION!F14="",MATRICE!N10,"")</f>
        <v>1</v>
      </c>
      <c r="O45" s="91">
        <f>IF(CORRECTION!F14="",MATRICE!O10,"")</f>
        <v>0</v>
      </c>
      <c r="P45" s="92">
        <f>IF(CORRECTION!F14="",MATRICE!P10,"")</f>
        <v>0</v>
      </c>
      <c r="Q45" s="93">
        <f>IF(CORRECTION!F14="",MATRICE!Q10,"")</f>
        <v>0</v>
      </c>
      <c r="R45" s="87">
        <f>IF(CORRECTION!F14="",MATRICE!R10,"")</f>
        <v>0</v>
      </c>
      <c r="S45" s="94">
        <f>IF(CORRECTION!F14="",MATRICE!S10,"")</f>
        <v>0</v>
      </c>
      <c r="T45" s="82">
        <f>IF(CORRECTION!F14="",MATRICE!T10,"")</f>
        <v>0</v>
      </c>
      <c r="U45" s="86">
        <f>IF(CORRECTION!F14="",MATRICE!U10,"")</f>
        <v>0</v>
      </c>
    </row>
    <row r="46" spans="1:21" x14ac:dyDescent="0.45">
      <c r="A46" s="14">
        <f t="shared" si="1"/>
        <v>2</v>
      </c>
      <c r="B46" s="79" t="s">
        <v>191</v>
      </c>
      <c r="C46" s="80" t="str">
        <f>IF(CORRECTION!F15="",MATRICE!C11,"")</f>
        <v>X</v>
      </c>
      <c r="D46" s="81">
        <f>IF(CORRECTION!F15="",MATRICE!D11,"")</f>
        <v>1</v>
      </c>
      <c r="E46" s="82">
        <f>IF(CORRECTION!F15="",MATRICE!E11,"")</f>
        <v>0</v>
      </c>
      <c r="F46" s="83">
        <f>IF(CORRECTION!F15="",MATRICE!F11,"")</f>
        <v>1</v>
      </c>
      <c r="G46" s="84">
        <f>IF(CORRECTION!F15="",MATRICE!G11,"")</f>
        <v>0</v>
      </c>
      <c r="H46" s="84">
        <f>IF(CORRECTION!F15="",MATRICE!H11,"")</f>
        <v>0</v>
      </c>
      <c r="I46" s="85">
        <f>IF(CORRECTION!F15="",MATRICE!I11,"")</f>
        <v>0</v>
      </c>
      <c r="J46" s="86">
        <f>IF(CORRECTION!F15="",MATRICE!J11,"")</f>
        <v>0</v>
      </c>
      <c r="K46" s="87">
        <f>IF(CORRECTION!F15="",MATRICE!K11,"")</f>
        <v>0</v>
      </c>
      <c r="L46" s="88">
        <f>IF(CORRECTION!F15="",MATRICE!L11,"")</f>
        <v>0</v>
      </c>
      <c r="M46" s="89">
        <f>IF(CORRECTION!F15="",MATRICE!M11,"")</f>
        <v>0</v>
      </c>
      <c r="N46" s="90">
        <f>IF(CORRECTION!F15="",MATRICE!N11,"")</f>
        <v>0</v>
      </c>
      <c r="O46" s="91">
        <f>IF(CORRECTION!F15="",MATRICE!O11,"")</f>
        <v>0</v>
      </c>
      <c r="P46" s="92">
        <f>IF(CORRECTION!F15="",MATRICE!P11,"")</f>
        <v>0</v>
      </c>
      <c r="Q46" s="93">
        <f>IF(CORRECTION!F15="",MATRICE!Q11,"")</f>
        <v>0</v>
      </c>
      <c r="R46" s="87">
        <f>IF(CORRECTION!F15="",MATRICE!R11,"")</f>
        <v>0</v>
      </c>
      <c r="S46" s="94">
        <f>IF(CORRECTION!F15="",MATRICE!S11,"")</f>
        <v>0</v>
      </c>
      <c r="T46" s="82">
        <f>IF(CORRECTION!F15="",MATRICE!T11,"")</f>
        <v>1</v>
      </c>
      <c r="U46" s="86">
        <f>IF(CORRECTION!F15="",MATRICE!U11,"")</f>
        <v>0</v>
      </c>
    </row>
    <row r="47" spans="1:21" x14ac:dyDescent="0.45">
      <c r="A47" s="14">
        <f t="shared" si="1"/>
        <v>2</v>
      </c>
      <c r="B47" s="79" t="s">
        <v>192</v>
      </c>
      <c r="C47" s="80" t="str">
        <f>IF(CORRECTION!F16="",MATRICE!C12,"")</f>
        <v>X</v>
      </c>
      <c r="D47" s="81">
        <f>IF(CORRECTION!F16="",MATRICE!D12,"")</f>
        <v>2</v>
      </c>
      <c r="E47" s="82">
        <f>IF(CORRECTION!F16="",MATRICE!E12,"")</f>
        <v>0</v>
      </c>
      <c r="F47" s="83">
        <f>IF(CORRECTION!F16="",MATRICE!F12,"")</f>
        <v>0</v>
      </c>
      <c r="G47" s="84">
        <f>IF(CORRECTION!F16="",MATRICE!G12,"")</f>
        <v>0</v>
      </c>
      <c r="H47" s="84">
        <f>IF(CORRECTION!F16="",MATRICE!H12,"")</f>
        <v>3</v>
      </c>
      <c r="I47" s="85">
        <f>IF(CORRECTION!F16="",MATRICE!I12,"")</f>
        <v>0</v>
      </c>
      <c r="J47" s="86">
        <f>IF(CORRECTION!F16="",MATRICE!J12,"")</f>
        <v>0</v>
      </c>
      <c r="K47" s="87">
        <f>IF(CORRECTION!F16="",MATRICE!K12,"")</f>
        <v>0</v>
      </c>
      <c r="L47" s="88">
        <f>IF(CORRECTION!F16="",MATRICE!L12,"")</f>
        <v>0</v>
      </c>
      <c r="M47" s="89">
        <f>IF(CORRECTION!F16="",MATRICE!M12,"")</f>
        <v>0</v>
      </c>
      <c r="N47" s="90">
        <f>IF(CORRECTION!F16="",MATRICE!N12,"")</f>
        <v>0</v>
      </c>
      <c r="O47" s="91">
        <f>IF(CORRECTION!F16="",MATRICE!O12,"")</f>
        <v>0</v>
      </c>
      <c r="P47" s="92">
        <f>IF(CORRECTION!F16="",MATRICE!P12,"")</f>
        <v>0</v>
      </c>
      <c r="Q47" s="93">
        <f>IF(CORRECTION!F16="",MATRICE!Q12,"")</f>
        <v>0</v>
      </c>
      <c r="R47" s="87">
        <f>IF(CORRECTION!F16="",MATRICE!R12,"")</f>
        <v>0</v>
      </c>
      <c r="S47" s="94">
        <f>IF(CORRECTION!F16="",MATRICE!S12,"")</f>
        <v>0</v>
      </c>
      <c r="T47" s="82">
        <f>IF(CORRECTION!F16="",MATRICE!T12,"")</f>
        <v>1</v>
      </c>
      <c r="U47" s="86">
        <f>IF(CORRECTION!F16="",MATRICE!U12,"")</f>
        <v>0</v>
      </c>
    </row>
    <row r="48" spans="1:21" x14ac:dyDescent="0.45">
      <c r="A48" s="14">
        <f t="shared" si="1"/>
        <v>2</v>
      </c>
      <c r="B48" s="79" t="s">
        <v>193</v>
      </c>
      <c r="C48" s="80" t="str">
        <f>IF(CORRECTION!F17="",MATRICE!C13,"")</f>
        <v>X</v>
      </c>
      <c r="D48" s="81">
        <f>IF(CORRECTION!F17="",MATRICE!D13,"")</f>
        <v>2</v>
      </c>
      <c r="E48" s="82">
        <f>IF(CORRECTION!F17="",MATRICE!E13,"")</f>
        <v>0</v>
      </c>
      <c r="F48" s="83">
        <f>IF(CORRECTION!F17="",MATRICE!F13,"")</f>
        <v>0</v>
      </c>
      <c r="G48" s="84">
        <f>IF(CORRECTION!F17="",MATRICE!G13,"")</f>
        <v>0</v>
      </c>
      <c r="H48" s="84">
        <f>IF(CORRECTION!F17="",MATRICE!H13,"")</f>
        <v>3</v>
      </c>
      <c r="I48" s="85">
        <f>IF(CORRECTION!F17="",MATRICE!I13,"")</f>
        <v>0</v>
      </c>
      <c r="J48" s="86">
        <f>IF(CORRECTION!F17="",MATRICE!J13,"")</f>
        <v>0</v>
      </c>
      <c r="K48" s="87">
        <f>IF(CORRECTION!F17="",MATRICE!K13,"")</f>
        <v>0</v>
      </c>
      <c r="L48" s="88">
        <f>IF(CORRECTION!F17="",MATRICE!L13,"")</f>
        <v>0</v>
      </c>
      <c r="M48" s="89">
        <f>IF(CORRECTION!F17="",MATRICE!M13,"")</f>
        <v>0</v>
      </c>
      <c r="N48" s="90">
        <f>IF(CORRECTION!F17="",MATRICE!N13,"")</f>
        <v>0</v>
      </c>
      <c r="O48" s="91">
        <f>IF(CORRECTION!F17="",MATRICE!O13,"")</f>
        <v>0</v>
      </c>
      <c r="P48" s="92">
        <f>IF(CORRECTION!F17="",MATRICE!P13,"")</f>
        <v>0</v>
      </c>
      <c r="Q48" s="93">
        <f>IF(CORRECTION!F17="",MATRICE!Q13,"")</f>
        <v>0</v>
      </c>
      <c r="R48" s="87">
        <f>IF(CORRECTION!F17="",MATRICE!R13,"")</f>
        <v>0</v>
      </c>
      <c r="S48" s="94">
        <f>IF(CORRECTION!F17="",MATRICE!S13,"")</f>
        <v>0</v>
      </c>
      <c r="T48" s="82">
        <f>IF(CORRECTION!F17="",MATRICE!T13,"")</f>
        <v>1</v>
      </c>
      <c r="U48" s="86">
        <f>IF(CORRECTION!F17="",MATRICE!U13,"")</f>
        <v>0</v>
      </c>
    </row>
    <row r="49" spans="1:21" x14ac:dyDescent="0.45">
      <c r="A49" s="14">
        <f t="shared" si="1"/>
        <v>2</v>
      </c>
      <c r="B49" s="79" t="s">
        <v>194</v>
      </c>
      <c r="C49" s="80" t="str">
        <f>IF(CORRECTION!F18="",MATRICE!C14,"")</f>
        <v>X</v>
      </c>
      <c r="D49" s="81">
        <f>IF(CORRECTION!F18="",MATRICE!D14,"")</f>
        <v>2</v>
      </c>
      <c r="E49" s="82">
        <f>IF(CORRECTION!F18="",MATRICE!E14,"")</f>
        <v>0</v>
      </c>
      <c r="F49" s="83">
        <f>IF(CORRECTION!F18="",MATRICE!F14,"")</f>
        <v>0</v>
      </c>
      <c r="G49" s="84">
        <f>IF(CORRECTION!F18="",MATRICE!G14,"")</f>
        <v>0</v>
      </c>
      <c r="H49" s="84">
        <f>IF(CORRECTION!F18="",MATRICE!H14,"")</f>
        <v>0</v>
      </c>
      <c r="I49" s="85">
        <f>IF(CORRECTION!F18="",MATRICE!I14,"")</f>
        <v>0</v>
      </c>
      <c r="J49" s="86">
        <f>IF(CORRECTION!F18="",MATRICE!J14,"")</f>
        <v>0</v>
      </c>
      <c r="K49" s="87">
        <f>IF(CORRECTION!F18="",MATRICE!K14,"")</f>
        <v>0</v>
      </c>
      <c r="L49" s="88">
        <f>IF(CORRECTION!F18="",MATRICE!L14,"")</f>
        <v>0</v>
      </c>
      <c r="M49" s="89">
        <f>IF(CORRECTION!F18="",MATRICE!M14,"")</f>
        <v>0</v>
      </c>
      <c r="N49" s="90">
        <f>IF(CORRECTION!F18="",MATRICE!N14,"")</f>
        <v>0</v>
      </c>
      <c r="O49" s="91">
        <f>IF(CORRECTION!F18="",MATRICE!O14,"")</f>
        <v>0</v>
      </c>
      <c r="P49" s="92">
        <f>IF(CORRECTION!F18="",MATRICE!P14,"")</f>
        <v>0</v>
      </c>
      <c r="Q49" s="93">
        <f>IF(CORRECTION!F18="",MATRICE!Q14,"")</f>
        <v>0</v>
      </c>
      <c r="R49" s="87">
        <f>IF(CORRECTION!F18="",MATRICE!R14,"")</f>
        <v>0</v>
      </c>
      <c r="S49" s="94">
        <f>IF(CORRECTION!F18="",MATRICE!S14,"")</f>
        <v>0</v>
      </c>
      <c r="T49" s="82">
        <f>IF(CORRECTION!F18="",MATRICE!T14,"")</f>
        <v>2</v>
      </c>
      <c r="U49" s="86">
        <f>IF(CORRECTION!F18="",MATRICE!U14,"")</f>
        <v>0</v>
      </c>
    </row>
    <row r="50" spans="1:21" x14ac:dyDescent="0.45">
      <c r="A50" s="14">
        <f t="shared" si="1"/>
        <v>3</v>
      </c>
      <c r="B50" s="79" t="s">
        <v>195</v>
      </c>
      <c r="C50" s="80" t="str">
        <f>IF(CORRECTION!F19="",MATRICE!C15,"")</f>
        <v>X</v>
      </c>
      <c r="D50" s="81">
        <f>IF(CORRECTION!F19="",MATRICE!D15,"")</f>
        <v>3</v>
      </c>
      <c r="E50" s="82">
        <f>IF(CORRECTION!F19="",MATRICE!E15,"")</f>
        <v>0</v>
      </c>
      <c r="F50" s="83">
        <f>IF(CORRECTION!F19="",MATRICE!F15,"")</f>
        <v>0</v>
      </c>
      <c r="G50" s="84">
        <f>IF(CORRECTION!F19="",MATRICE!G15,"")</f>
        <v>0</v>
      </c>
      <c r="H50" s="84">
        <f>IF(CORRECTION!F19="",MATRICE!H15,"")</f>
        <v>0</v>
      </c>
      <c r="I50" s="85">
        <f>IF(CORRECTION!F19="",MATRICE!I15,"")</f>
        <v>0</v>
      </c>
      <c r="J50" s="86">
        <f>IF(CORRECTION!F19="",MATRICE!J15,"")</f>
        <v>0</v>
      </c>
      <c r="K50" s="87">
        <f>IF(CORRECTION!F19="",MATRICE!K15,"")</f>
        <v>0</v>
      </c>
      <c r="L50" s="88">
        <f>IF(CORRECTION!F19="",MATRICE!L15,"")</f>
        <v>0</v>
      </c>
      <c r="M50" s="89">
        <f>IF(CORRECTION!F19="",MATRICE!M15,"")</f>
        <v>0</v>
      </c>
      <c r="N50" s="90">
        <f>IF(CORRECTION!F19="",MATRICE!N15,"")</f>
        <v>1</v>
      </c>
      <c r="O50" s="91">
        <f>IF(CORRECTION!F19="",MATRICE!O15,"")</f>
        <v>2</v>
      </c>
      <c r="P50" s="92">
        <f>IF(CORRECTION!F19="",MATRICE!P15,"")</f>
        <v>0</v>
      </c>
      <c r="Q50" s="93">
        <f>IF(CORRECTION!F19="",MATRICE!Q15,"")</f>
        <v>0</v>
      </c>
      <c r="R50" s="87">
        <f>IF(CORRECTION!F19="",MATRICE!R15,"")</f>
        <v>0</v>
      </c>
      <c r="S50" s="94">
        <f>IF(CORRECTION!F19="",MATRICE!S15,"")</f>
        <v>0</v>
      </c>
      <c r="T50" s="82">
        <f>IF(CORRECTION!F19="",MATRICE!T15,"")</f>
        <v>0</v>
      </c>
      <c r="U50" s="86">
        <f>IF(CORRECTION!F19="",MATRICE!U15,"")</f>
        <v>0</v>
      </c>
    </row>
    <row r="51" spans="1:21" x14ac:dyDescent="0.45">
      <c r="A51" s="14">
        <f t="shared" si="1"/>
        <v>3</v>
      </c>
      <c r="B51" s="79" t="s">
        <v>196</v>
      </c>
      <c r="C51" s="80" t="str">
        <f>IF(CORRECTION!F20="",MATRICE!C16,"")</f>
        <v>X</v>
      </c>
      <c r="D51" s="81">
        <f>IF(CORRECTION!F20="",MATRICE!D16,"")</f>
        <v>2</v>
      </c>
      <c r="E51" s="82">
        <f>IF(CORRECTION!F20="",MATRICE!E16,"")</f>
        <v>0</v>
      </c>
      <c r="F51" s="83">
        <f>IF(CORRECTION!F20="",MATRICE!F16,"")</f>
        <v>0</v>
      </c>
      <c r="G51" s="84">
        <f>IF(CORRECTION!F20="",MATRICE!G16,"")</f>
        <v>0</v>
      </c>
      <c r="H51" s="84">
        <f>IF(CORRECTION!F20="",MATRICE!H16,"")</f>
        <v>0</v>
      </c>
      <c r="I51" s="85">
        <f>IF(CORRECTION!F20="",MATRICE!I16,"")</f>
        <v>0</v>
      </c>
      <c r="J51" s="86">
        <f>IF(CORRECTION!F20="",MATRICE!J16,"")</f>
        <v>0</v>
      </c>
      <c r="K51" s="87">
        <f>IF(CORRECTION!F20="",MATRICE!K16,"")</f>
        <v>1</v>
      </c>
      <c r="L51" s="88">
        <f>IF(CORRECTION!F20="",MATRICE!L16,"")</f>
        <v>0</v>
      </c>
      <c r="M51" s="89">
        <f>IF(CORRECTION!F20="",MATRICE!M16,"")</f>
        <v>0</v>
      </c>
      <c r="N51" s="90">
        <f>IF(CORRECTION!F20="",MATRICE!N16,"")</f>
        <v>2</v>
      </c>
      <c r="O51" s="91">
        <f>IF(CORRECTION!F20="",MATRICE!O16,"")</f>
        <v>0</v>
      </c>
      <c r="P51" s="92">
        <f>IF(CORRECTION!F20="",MATRICE!P16,"")</f>
        <v>0</v>
      </c>
      <c r="Q51" s="93">
        <f>IF(CORRECTION!F20="",MATRICE!Q16,"")</f>
        <v>0</v>
      </c>
      <c r="R51" s="87">
        <f>IF(CORRECTION!F20="",MATRICE!R16,"")</f>
        <v>0</v>
      </c>
      <c r="S51" s="94">
        <f>IF(CORRECTION!F20="",MATRICE!S16,"")</f>
        <v>0</v>
      </c>
      <c r="T51" s="82">
        <f>IF(CORRECTION!F20="",MATRICE!T16,"")</f>
        <v>1</v>
      </c>
      <c r="U51" s="86">
        <f>IF(CORRECTION!F20="",MATRICE!U16,"")</f>
        <v>0</v>
      </c>
    </row>
    <row r="52" spans="1:21" x14ac:dyDescent="0.45">
      <c r="A52" s="14">
        <f t="shared" si="1"/>
        <v>3</v>
      </c>
      <c r="B52" s="79" t="s">
        <v>197</v>
      </c>
      <c r="C52" s="80" t="str">
        <f>IF(CORRECTION!F21="",MATRICE!C17,"")</f>
        <v>X</v>
      </c>
      <c r="D52" s="81">
        <f>IF(CORRECTION!F21="",MATRICE!D17,"")</f>
        <v>4</v>
      </c>
      <c r="E52" s="82">
        <f>IF(CORRECTION!F21="",MATRICE!E17,"")</f>
        <v>0</v>
      </c>
      <c r="F52" s="83">
        <f>IF(CORRECTION!F21="",MATRICE!F17,"")</f>
        <v>0</v>
      </c>
      <c r="G52" s="84">
        <f>IF(CORRECTION!F21="",MATRICE!G17,"")</f>
        <v>0</v>
      </c>
      <c r="H52" s="84">
        <f>IF(CORRECTION!F21="",MATRICE!H17,"")</f>
        <v>0</v>
      </c>
      <c r="I52" s="85">
        <f>IF(CORRECTION!F21="",MATRICE!I17,"")</f>
        <v>0</v>
      </c>
      <c r="J52" s="86">
        <f>IF(CORRECTION!F21="",MATRICE!J17,"")</f>
        <v>0</v>
      </c>
      <c r="K52" s="87">
        <f>IF(CORRECTION!F21="",MATRICE!K17,"")</f>
        <v>0</v>
      </c>
      <c r="L52" s="88">
        <f>IF(CORRECTION!F21="",MATRICE!L17,"")</f>
        <v>0</v>
      </c>
      <c r="M52" s="89">
        <f>IF(CORRECTION!F21="",MATRICE!M17,"")</f>
        <v>0</v>
      </c>
      <c r="N52" s="90">
        <f>IF(CORRECTION!F21="",MATRICE!N17,"")</f>
        <v>0</v>
      </c>
      <c r="O52" s="91">
        <f>IF(CORRECTION!F21="",MATRICE!O17,"")</f>
        <v>1</v>
      </c>
      <c r="P52" s="92">
        <f>IF(CORRECTION!F21="",MATRICE!P17,"")</f>
        <v>0</v>
      </c>
      <c r="Q52" s="93">
        <f>IF(CORRECTION!F21="",MATRICE!Q17,"")</f>
        <v>0</v>
      </c>
      <c r="R52" s="87">
        <f>IF(CORRECTION!F21="",MATRICE!R17,"")</f>
        <v>0</v>
      </c>
      <c r="S52" s="94">
        <f>IF(CORRECTION!F21="",MATRICE!S17,"")</f>
        <v>0</v>
      </c>
      <c r="T52" s="82">
        <f>IF(CORRECTION!F21="",MATRICE!T17,"")</f>
        <v>0</v>
      </c>
      <c r="U52" s="86">
        <f>IF(CORRECTION!F21="",MATRICE!U17,"")</f>
        <v>0</v>
      </c>
    </row>
    <row r="53" spans="1:21" x14ac:dyDescent="0.45">
      <c r="A53" s="14">
        <f t="shared" si="1"/>
        <v>3</v>
      </c>
      <c r="B53" s="79" t="s">
        <v>198</v>
      </c>
      <c r="C53" s="80" t="str">
        <f>IF(CORRECTION!F22="",MATRICE!C18,"")</f>
        <v>X</v>
      </c>
      <c r="D53" s="81">
        <f>IF(CORRECTION!F22="",MATRICE!D18,"")</f>
        <v>2</v>
      </c>
      <c r="E53" s="82">
        <f>IF(CORRECTION!F22="",MATRICE!E18,"")</f>
        <v>0</v>
      </c>
      <c r="F53" s="83">
        <f>IF(CORRECTION!F22="",MATRICE!F18,"")</f>
        <v>0</v>
      </c>
      <c r="G53" s="84">
        <f>IF(CORRECTION!F22="",MATRICE!G18,"")</f>
        <v>0</v>
      </c>
      <c r="H53" s="84">
        <f>IF(CORRECTION!F22="",MATRICE!H18,"")</f>
        <v>0</v>
      </c>
      <c r="I53" s="85">
        <f>IF(CORRECTION!F22="",MATRICE!I18,"")</f>
        <v>0</v>
      </c>
      <c r="J53" s="86">
        <f>IF(CORRECTION!F22="",MATRICE!J18,"")</f>
        <v>0</v>
      </c>
      <c r="K53" s="87">
        <f>IF(CORRECTION!F22="",MATRICE!K18,"")</f>
        <v>0</v>
      </c>
      <c r="L53" s="88">
        <f>IF(CORRECTION!F22="",MATRICE!L18,"")</f>
        <v>0</v>
      </c>
      <c r="M53" s="89">
        <f>IF(CORRECTION!F22="",MATRICE!M18,"")</f>
        <v>0</v>
      </c>
      <c r="N53" s="90">
        <f>IF(CORRECTION!F22="",MATRICE!N18,"")</f>
        <v>0</v>
      </c>
      <c r="O53" s="91">
        <f>IF(CORRECTION!F22="",MATRICE!O18,"")</f>
        <v>1</v>
      </c>
      <c r="P53" s="92">
        <f>IF(CORRECTION!F22="",MATRICE!P18,"")</f>
        <v>0</v>
      </c>
      <c r="Q53" s="93">
        <f>IF(CORRECTION!F22="",MATRICE!Q18,"")</f>
        <v>0</v>
      </c>
      <c r="R53" s="87">
        <f>IF(CORRECTION!F22="",MATRICE!R18,"")</f>
        <v>0</v>
      </c>
      <c r="S53" s="94">
        <f>IF(CORRECTION!F22="",MATRICE!S18,"")</f>
        <v>0</v>
      </c>
      <c r="T53" s="82">
        <f>IF(CORRECTION!F22="",MATRICE!T18,"")</f>
        <v>0</v>
      </c>
      <c r="U53" s="86">
        <f>IF(CORRECTION!F22="",MATRICE!U18,"")</f>
        <v>0</v>
      </c>
    </row>
    <row r="54" spans="1:21" x14ac:dyDescent="0.45">
      <c r="A54" s="14">
        <f t="shared" si="1"/>
        <v>3</v>
      </c>
      <c r="B54" s="79" t="s">
        <v>199</v>
      </c>
      <c r="C54" s="80" t="str">
        <f>IF(CORRECTION!F23="",MATRICE!C19,"")</f>
        <v>X</v>
      </c>
      <c r="D54" s="81">
        <f>IF(CORRECTION!F23="",MATRICE!D19,"")</f>
        <v>1</v>
      </c>
      <c r="E54" s="82">
        <f>IF(CORRECTION!F23="",MATRICE!E19,"")</f>
        <v>0</v>
      </c>
      <c r="F54" s="83">
        <f>IF(CORRECTION!F23="",MATRICE!F19,"")</f>
        <v>0</v>
      </c>
      <c r="G54" s="84">
        <f>IF(CORRECTION!F23="",MATRICE!G19,"")</f>
        <v>0</v>
      </c>
      <c r="H54" s="84">
        <f>IF(CORRECTION!F23="",MATRICE!H19,"")</f>
        <v>0</v>
      </c>
      <c r="I54" s="85">
        <f>IF(CORRECTION!F23="",MATRICE!I19,"")</f>
        <v>0</v>
      </c>
      <c r="J54" s="86">
        <f>IF(CORRECTION!F23="",MATRICE!J19,"")</f>
        <v>0</v>
      </c>
      <c r="K54" s="87">
        <f>IF(CORRECTION!F23="",MATRICE!K19,"")</f>
        <v>0</v>
      </c>
      <c r="L54" s="88">
        <f>IF(CORRECTION!F23="",MATRICE!L19,"")</f>
        <v>0</v>
      </c>
      <c r="M54" s="89">
        <f>IF(CORRECTION!F23="",MATRICE!M19,"")</f>
        <v>0</v>
      </c>
      <c r="N54" s="90">
        <f>IF(CORRECTION!F23="",MATRICE!N19,"")</f>
        <v>0</v>
      </c>
      <c r="O54" s="91">
        <f>IF(CORRECTION!F23="",MATRICE!O19,"")</f>
        <v>0</v>
      </c>
      <c r="P54" s="92">
        <f>IF(CORRECTION!F23="",MATRICE!P19,"")</f>
        <v>0</v>
      </c>
      <c r="Q54" s="93">
        <f>IF(CORRECTION!F23="",MATRICE!Q19,"")</f>
        <v>0</v>
      </c>
      <c r="R54" s="87">
        <f>IF(CORRECTION!F23="",MATRICE!R19,"")</f>
        <v>0</v>
      </c>
      <c r="S54" s="94">
        <f>IF(CORRECTION!F23="",MATRICE!S19,"")</f>
        <v>0</v>
      </c>
      <c r="T54" s="82">
        <f>IF(CORRECTION!F23="",MATRICE!T19,"")</f>
        <v>1</v>
      </c>
      <c r="U54" s="86">
        <f>IF(CORRECTION!F23="",MATRICE!U19,"")</f>
        <v>0</v>
      </c>
    </row>
    <row r="55" spans="1:21" x14ac:dyDescent="0.45">
      <c r="A55" s="14">
        <f t="shared" si="1"/>
        <v>3</v>
      </c>
      <c r="B55" s="79" t="s">
        <v>200</v>
      </c>
      <c r="C55" s="80" t="str">
        <f>IF(CORRECTION!F24="",MATRICE!C20,"")</f>
        <v>X</v>
      </c>
      <c r="D55" s="81">
        <f>IF(CORRECTION!F24="",MATRICE!D20,"")</f>
        <v>2</v>
      </c>
      <c r="E55" s="82">
        <f>IF(CORRECTION!F24="",MATRICE!E20,"")</f>
        <v>0</v>
      </c>
      <c r="F55" s="83">
        <f>IF(CORRECTION!F24="",MATRICE!F20,"")</f>
        <v>0</v>
      </c>
      <c r="G55" s="84">
        <f>IF(CORRECTION!F24="",MATRICE!G20,"")</f>
        <v>0</v>
      </c>
      <c r="H55" s="84">
        <f>IF(CORRECTION!F24="",MATRICE!H20,"")</f>
        <v>0</v>
      </c>
      <c r="I55" s="85">
        <f>IF(CORRECTION!F24="",MATRICE!I20,"")</f>
        <v>2</v>
      </c>
      <c r="J55" s="86">
        <f>IF(CORRECTION!F24="",MATRICE!J20,"")</f>
        <v>0</v>
      </c>
      <c r="K55" s="87">
        <f>IF(CORRECTION!F24="",MATRICE!K20,"")</f>
        <v>0</v>
      </c>
      <c r="L55" s="88">
        <f>IF(CORRECTION!F24="",MATRICE!L20,"")</f>
        <v>0</v>
      </c>
      <c r="M55" s="89">
        <f>IF(CORRECTION!F24="",MATRICE!M20,"")</f>
        <v>0</v>
      </c>
      <c r="N55" s="90">
        <f>IF(CORRECTION!F24="",MATRICE!N20,"")</f>
        <v>0</v>
      </c>
      <c r="O55" s="91">
        <f>IF(CORRECTION!F24="",MATRICE!O20,"")</f>
        <v>0</v>
      </c>
      <c r="P55" s="92">
        <f>IF(CORRECTION!F24="",MATRICE!P20,"")</f>
        <v>0</v>
      </c>
      <c r="Q55" s="93">
        <f>IF(CORRECTION!F24="",MATRICE!Q20,"")</f>
        <v>0</v>
      </c>
      <c r="R55" s="87">
        <f>IF(CORRECTION!F24="",MATRICE!R20,"")</f>
        <v>0</v>
      </c>
      <c r="S55" s="94">
        <f>IF(CORRECTION!F24="",MATRICE!S20,"")</f>
        <v>0</v>
      </c>
      <c r="T55" s="82">
        <f>IF(CORRECTION!F24="",MATRICE!T20,"")</f>
        <v>1</v>
      </c>
      <c r="U55" s="86">
        <f>IF(CORRECTION!F24="",MATRICE!U20,"")</f>
        <v>0</v>
      </c>
    </row>
    <row r="56" spans="1:21" x14ac:dyDescent="0.45">
      <c r="A56" s="14">
        <f t="shared" si="1"/>
        <v>3</v>
      </c>
      <c r="B56" s="79" t="s">
        <v>201</v>
      </c>
      <c r="C56" s="80" t="str">
        <f>IF(CORRECTION!F25="",MATRICE!C21,"")</f>
        <v>X</v>
      </c>
      <c r="D56" s="81">
        <f>IF(CORRECTION!F25="",MATRICE!D21,"")</f>
        <v>2</v>
      </c>
      <c r="E56" s="82">
        <f>IF(CORRECTION!F25="",MATRICE!E21,"")</f>
        <v>0</v>
      </c>
      <c r="F56" s="83">
        <f>IF(CORRECTION!F25="",MATRICE!F21,"")</f>
        <v>0</v>
      </c>
      <c r="G56" s="84">
        <f>IF(CORRECTION!F25="",MATRICE!G21,"")</f>
        <v>0</v>
      </c>
      <c r="H56" s="84">
        <f>IF(CORRECTION!F25="",MATRICE!H21,"")</f>
        <v>0</v>
      </c>
      <c r="I56" s="85">
        <f>IF(CORRECTION!F25="",MATRICE!I21,"")</f>
        <v>1</v>
      </c>
      <c r="J56" s="86">
        <f>IF(CORRECTION!F25="",MATRICE!J21,"")</f>
        <v>1</v>
      </c>
      <c r="K56" s="87">
        <f>IF(CORRECTION!F25="",MATRICE!K21,"")</f>
        <v>0</v>
      </c>
      <c r="L56" s="88">
        <f>IF(CORRECTION!F25="",MATRICE!L21,"")</f>
        <v>0</v>
      </c>
      <c r="M56" s="89">
        <f>IF(CORRECTION!F25="",MATRICE!M21,"")</f>
        <v>0</v>
      </c>
      <c r="N56" s="90">
        <f>IF(CORRECTION!F25="",MATRICE!N21,"")</f>
        <v>0</v>
      </c>
      <c r="O56" s="91">
        <f>IF(CORRECTION!F25="",MATRICE!O21,"")</f>
        <v>0</v>
      </c>
      <c r="P56" s="92">
        <f>IF(CORRECTION!F25="",MATRICE!P21,"")</f>
        <v>0</v>
      </c>
      <c r="Q56" s="93">
        <f>IF(CORRECTION!F25="",MATRICE!Q21,"")</f>
        <v>0</v>
      </c>
      <c r="R56" s="87">
        <f>IF(CORRECTION!F25="",MATRICE!R21,"")</f>
        <v>0</v>
      </c>
      <c r="S56" s="94">
        <f>IF(CORRECTION!F25="",MATRICE!S21,"")</f>
        <v>0</v>
      </c>
      <c r="T56" s="82">
        <f>IF(CORRECTION!F25="",MATRICE!T21,"")</f>
        <v>0</v>
      </c>
      <c r="U56" s="86">
        <f>IF(CORRECTION!F25="",MATRICE!U21,"")</f>
        <v>0</v>
      </c>
    </row>
    <row r="57" spans="1:21" x14ac:dyDescent="0.45">
      <c r="A57" s="14">
        <f t="shared" si="1"/>
        <v>3</v>
      </c>
      <c r="B57" s="79" t="s">
        <v>202</v>
      </c>
      <c r="C57" s="80" t="str">
        <f>IF(CORRECTION!F26="",MATRICE!C22,"")</f>
        <v>X</v>
      </c>
      <c r="D57" s="81">
        <f>IF(CORRECTION!F26="",MATRICE!D22,"")</f>
        <v>4</v>
      </c>
      <c r="E57" s="82">
        <f>IF(CORRECTION!F26="",MATRICE!E22,"")</f>
        <v>0</v>
      </c>
      <c r="F57" s="83">
        <f>IF(CORRECTION!F26="",MATRICE!F22,"")</f>
        <v>0</v>
      </c>
      <c r="G57" s="84">
        <f>IF(CORRECTION!F26="",MATRICE!G22,"")</f>
        <v>0</v>
      </c>
      <c r="H57" s="84">
        <f>IF(CORRECTION!F26="",MATRICE!H22,"")</f>
        <v>0</v>
      </c>
      <c r="I57" s="85">
        <f>IF(CORRECTION!F26="",MATRICE!I22,"")</f>
        <v>2</v>
      </c>
      <c r="J57" s="86">
        <f>IF(CORRECTION!F26="",MATRICE!J22,"")</f>
        <v>2</v>
      </c>
      <c r="K57" s="87">
        <f>IF(CORRECTION!F26="",MATRICE!K22,"")</f>
        <v>0</v>
      </c>
      <c r="L57" s="88">
        <f>IF(CORRECTION!F26="",MATRICE!L22,"")</f>
        <v>0</v>
      </c>
      <c r="M57" s="89">
        <f>IF(CORRECTION!F26="",MATRICE!M22,"")</f>
        <v>0</v>
      </c>
      <c r="N57" s="90">
        <f>IF(CORRECTION!F26="",MATRICE!N22,"")</f>
        <v>0</v>
      </c>
      <c r="O57" s="91">
        <f>IF(CORRECTION!F26="",MATRICE!O22,"")</f>
        <v>0</v>
      </c>
      <c r="P57" s="92">
        <f>IF(CORRECTION!F26="",MATRICE!P22,"")</f>
        <v>0</v>
      </c>
      <c r="Q57" s="93">
        <f>IF(CORRECTION!F26="",MATRICE!Q22,"")</f>
        <v>0</v>
      </c>
      <c r="R57" s="87">
        <f>IF(CORRECTION!F26="",MATRICE!R22,"")</f>
        <v>0</v>
      </c>
      <c r="S57" s="94">
        <f>IF(CORRECTION!F26="",MATRICE!S22,"")</f>
        <v>0</v>
      </c>
      <c r="T57" s="82">
        <f>IF(CORRECTION!F26="",MATRICE!T22,"")</f>
        <v>1</v>
      </c>
      <c r="U57" s="86">
        <f>IF(CORRECTION!F26="",MATRICE!U22,"")</f>
        <v>0</v>
      </c>
    </row>
    <row r="58" spans="1:21" x14ac:dyDescent="0.45">
      <c r="A58" s="14">
        <f t="shared" si="1"/>
        <v>0</v>
      </c>
      <c r="B58" s="79" t="s">
        <v>203</v>
      </c>
      <c r="C58" s="80">
        <f>IF(CORRECTION!F27="",MATRICE!C23,"")</f>
        <v>0</v>
      </c>
      <c r="D58" s="81">
        <f>IF(CORRECTION!F27="",MATRICE!D23,"")</f>
        <v>0</v>
      </c>
      <c r="E58" s="82">
        <f>IF(CORRECTION!F27="",MATRICE!E23,"")</f>
        <v>0</v>
      </c>
      <c r="F58" s="83">
        <f>IF(CORRECTION!F27="",MATRICE!F23,"")</f>
        <v>0</v>
      </c>
      <c r="G58" s="84">
        <f>IF(CORRECTION!F27="",MATRICE!G23,"")</f>
        <v>0</v>
      </c>
      <c r="H58" s="84">
        <f>IF(CORRECTION!F27="",MATRICE!H23,"")</f>
        <v>0</v>
      </c>
      <c r="I58" s="85">
        <f>IF(CORRECTION!F27="",MATRICE!I23,"")</f>
        <v>0</v>
      </c>
      <c r="J58" s="86">
        <f>IF(CORRECTION!F27="",MATRICE!J23,"")</f>
        <v>0</v>
      </c>
      <c r="K58" s="87">
        <f>IF(CORRECTION!F27="",MATRICE!K23,"")</f>
        <v>0</v>
      </c>
      <c r="L58" s="88">
        <f>IF(CORRECTION!F27="",MATRICE!L23,"")</f>
        <v>0</v>
      </c>
      <c r="M58" s="89">
        <f>IF(CORRECTION!F27="",MATRICE!M23,"")</f>
        <v>0</v>
      </c>
      <c r="N58" s="90">
        <f>IF(CORRECTION!F27="",MATRICE!N23,"")</f>
        <v>0</v>
      </c>
      <c r="O58" s="91">
        <f>IF(CORRECTION!F27="",MATRICE!O23,"")</f>
        <v>0</v>
      </c>
      <c r="P58" s="92">
        <f>IF(CORRECTION!F27="",MATRICE!P23,"")</f>
        <v>0</v>
      </c>
      <c r="Q58" s="93">
        <f>IF(CORRECTION!F27="",MATRICE!Q23,"")</f>
        <v>0</v>
      </c>
      <c r="R58" s="87">
        <f>IF(CORRECTION!F27="",MATRICE!R23,"")</f>
        <v>0</v>
      </c>
      <c r="S58" s="94">
        <f>IF(CORRECTION!F27="",MATRICE!S23,"")</f>
        <v>0</v>
      </c>
      <c r="T58" s="82">
        <f>IF(CORRECTION!F27="",MATRICE!T23,"")</f>
        <v>0</v>
      </c>
      <c r="U58" s="86">
        <f>IF(CORRECTION!F27="",MATRICE!U23,"")</f>
        <v>0</v>
      </c>
    </row>
    <row r="59" spans="1:21" x14ac:dyDescent="0.45">
      <c r="A59" s="14">
        <f t="shared" si="1"/>
        <v>0</v>
      </c>
      <c r="B59" s="79" t="s">
        <v>204</v>
      </c>
      <c r="C59" s="80">
        <f>IF(CORRECTION!F28="",MATRICE!C24,"")</f>
        <v>0</v>
      </c>
      <c r="D59" s="81">
        <f>IF(CORRECTION!F28="",MATRICE!D24,"")</f>
        <v>0</v>
      </c>
      <c r="E59" s="82">
        <f>IF(CORRECTION!F28="",MATRICE!E24,"")</f>
        <v>0</v>
      </c>
      <c r="F59" s="83">
        <f>IF(CORRECTION!F28="",MATRICE!F24,"")</f>
        <v>0</v>
      </c>
      <c r="G59" s="84">
        <f>IF(CORRECTION!F28="",MATRICE!G24,"")</f>
        <v>0</v>
      </c>
      <c r="H59" s="84">
        <f>IF(CORRECTION!F28="",MATRICE!H24,"")</f>
        <v>0</v>
      </c>
      <c r="I59" s="85">
        <f>IF(CORRECTION!F28="",MATRICE!I24,"")</f>
        <v>0</v>
      </c>
      <c r="J59" s="86">
        <f>IF(CORRECTION!F28="",MATRICE!J24,"")</f>
        <v>0</v>
      </c>
      <c r="K59" s="87">
        <f>IF(CORRECTION!F28="",MATRICE!K24,"")</f>
        <v>0</v>
      </c>
      <c r="L59" s="88">
        <f>IF(CORRECTION!F28="",MATRICE!L24,"")</f>
        <v>0</v>
      </c>
      <c r="M59" s="89">
        <f>IF(CORRECTION!F28="",MATRICE!M24,"")</f>
        <v>0</v>
      </c>
      <c r="N59" s="90">
        <f>IF(CORRECTION!F28="",MATRICE!N24,"")</f>
        <v>0</v>
      </c>
      <c r="O59" s="91">
        <f>IF(CORRECTION!F28="",MATRICE!O24,"")</f>
        <v>0</v>
      </c>
      <c r="P59" s="92">
        <f>IF(CORRECTION!F28="",MATRICE!P24,"")</f>
        <v>0</v>
      </c>
      <c r="Q59" s="93">
        <f>IF(CORRECTION!F28="",MATRICE!Q24,"")</f>
        <v>0</v>
      </c>
      <c r="R59" s="87">
        <f>IF(CORRECTION!F28="",MATRICE!R24,"")</f>
        <v>0</v>
      </c>
      <c r="S59" s="94">
        <f>IF(CORRECTION!F28="",MATRICE!S24,"")</f>
        <v>0</v>
      </c>
      <c r="T59" s="82">
        <f>IF(CORRECTION!F28="",MATRICE!T24,"")</f>
        <v>0</v>
      </c>
      <c r="U59" s="86">
        <f>IF(CORRECTION!F28="",MATRICE!U24,"")</f>
        <v>0</v>
      </c>
    </row>
    <row r="60" spans="1:21" x14ac:dyDescent="0.45">
      <c r="A60" s="14">
        <f t="shared" si="1"/>
        <v>0</v>
      </c>
      <c r="B60" s="79" t="s">
        <v>205</v>
      </c>
      <c r="C60" s="80">
        <f>IF(CORRECTION!F29="",MATRICE!C25,"")</f>
        <v>0</v>
      </c>
      <c r="D60" s="81">
        <f>IF(CORRECTION!F29="",MATRICE!D25,"")</f>
        <v>0</v>
      </c>
      <c r="E60" s="82">
        <f>IF(CORRECTION!F29="",MATRICE!E25,"")</f>
        <v>0</v>
      </c>
      <c r="F60" s="83">
        <f>IF(CORRECTION!F29="",MATRICE!F25,"")</f>
        <v>0</v>
      </c>
      <c r="G60" s="84">
        <f>IF(CORRECTION!F29="",MATRICE!G25,"")</f>
        <v>0</v>
      </c>
      <c r="H60" s="84">
        <f>IF(CORRECTION!F29="",MATRICE!H25,"")</f>
        <v>0</v>
      </c>
      <c r="I60" s="85">
        <f>IF(CORRECTION!F29="",MATRICE!I25,"")</f>
        <v>0</v>
      </c>
      <c r="J60" s="86">
        <f>IF(CORRECTION!F29="",MATRICE!J25,"")</f>
        <v>0</v>
      </c>
      <c r="K60" s="87">
        <f>IF(CORRECTION!F29="",MATRICE!K25,"")</f>
        <v>0</v>
      </c>
      <c r="L60" s="88">
        <f>IF(CORRECTION!F29="",MATRICE!L25,"")</f>
        <v>0</v>
      </c>
      <c r="M60" s="89">
        <f>IF(CORRECTION!F29="",MATRICE!M25,"")</f>
        <v>0</v>
      </c>
      <c r="N60" s="90">
        <f>IF(CORRECTION!F29="",MATRICE!N25,"")</f>
        <v>0</v>
      </c>
      <c r="O60" s="91">
        <f>IF(CORRECTION!F29="",MATRICE!O25,"")</f>
        <v>0</v>
      </c>
      <c r="P60" s="92">
        <f>IF(CORRECTION!F29="",MATRICE!P25,"")</f>
        <v>0</v>
      </c>
      <c r="Q60" s="93">
        <f>IF(CORRECTION!F29="",MATRICE!Q25,"")</f>
        <v>0</v>
      </c>
      <c r="R60" s="87">
        <f>IF(CORRECTION!F29="",MATRICE!R25,"")</f>
        <v>0</v>
      </c>
      <c r="S60" s="94">
        <f>IF(CORRECTION!F29="",MATRICE!S25,"")</f>
        <v>0</v>
      </c>
      <c r="T60" s="82">
        <f>IF(CORRECTION!F29="",MATRICE!T25,"")</f>
        <v>0</v>
      </c>
      <c r="U60" s="86">
        <f>IF(CORRECTION!F29="",MATRICE!U25,"")</f>
        <v>0</v>
      </c>
    </row>
    <row r="61" spans="1:21" x14ac:dyDescent="0.45">
      <c r="A61" s="14">
        <f t="shared" si="1"/>
        <v>0</v>
      </c>
      <c r="B61" s="79" t="s">
        <v>206</v>
      </c>
      <c r="C61" s="80">
        <f>IF(CORRECTION!F30="",MATRICE!C26,"")</f>
        <v>0</v>
      </c>
      <c r="D61" s="81">
        <f>IF(CORRECTION!F30="",MATRICE!D26,"")</f>
        <v>0</v>
      </c>
      <c r="E61" s="82">
        <f>IF(CORRECTION!F30="",MATRICE!E26,"")</f>
        <v>0</v>
      </c>
      <c r="F61" s="83">
        <f>IF(CORRECTION!F30="",MATRICE!F26,"")</f>
        <v>0</v>
      </c>
      <c r="G61" s="84">
        <f>IF(CORRECTION!F30="",MATRICE!G26,"")</f>
        <v>0</v>
      </c>
      <c r="H61" s="84">
        <f>IF(CORRECTION!F30="",MATRICE!H26,"")</f>
        <v>0</v>
      </c>
      <c r="I61" s="85">
        <f>IF(CORRECTION!F30="",MATRICE!I26,"")</f>
        <v>0</v>
      </c>
      <c r="J61" s="86">
        <f>IF(CORRECTION!F30="",MATRICE!J26,"")</f>
        <v>0</v>
      </c>
      <c r="K61" s="87">
        <f>IF(CORRECTION!F30="",MATRICE!K26,"")</f>
        <v>0</v>
      </c>
      <c r="L61" s="88">
        <f>IF(CORRECTION!F30="",MATRICE!L26,"")</f>
        <v>0</v>
      </c>
      <c r="M61" s="89">
        <f>IF(CORRECTION!F30="",MATRICE!M26,"")</f>
        <v>0</v>
      </c>
      <c r="N61" s="90">
        <f>IF(CORRECTION!F30="",MATRICE!N26,"")</f>
        <v>0</v>
      </c>
      <c r="O61" s="91">
        <f>IF(CORRECTION!F30="",MATRICE!O26,"")</f>
        <v>0</v>
      </c>
      <c r="P61" s="92">
        <f>IF(CORRECTION!F30="",MATRICE!P26,"")</f>
        <v>0</v>
      </c>
      <c r="Q61" s="93">
        <f>IF(CORRECTION!F30="",MATRICE!Q26,"")</f>
        <v>0</v>
      </c>
      <c r="R61" s="87">
        <f>IF(CORRECTION!F30="",MATRICE!R26,"")</f>
        <v>0</v>
      </c>
      <c r="S61" s="94">
        <f>IF(CORRECTION!F30="",MATRICE!S26,"")</f>
        <v>0</v>
      </c>
      <c r="T61" s="82">
        <f>IF(CORRECTION!F30="",MATRICE!T26,"")</f>
        <v>0</v>
      </c>
      <c r="U61" s="86">
        <f>IF(CORRECTION!F30="",MATRICE!U26,"")</f>
        <v>0</v>
      </c>
    </row>
    <row r="62" spans="1:21" x14ac:dyDescent="0.45">
      <c r="A62" s="14">
        <f t="shared" si="1"/>
        <v>0</v>
      </c>
      <c r="B62" s="79" t="s">
        <v>207</v>
      </c>
      <c r="C62" s="80">
        <f>IF(CORRECTION!F31="",MATRICE!C27,"")</f>
        <v>0</v>
      </c>
      <c r="D62" s="81">
        <f>IF(CORRECTION!F31="",MATRICE!D27,"")</f>
        <v>0</v>
      </c>
      <c r="E62" s="82">
        <f>IF(CORRECTION!F31="",MATRICE!E27,"")</f>
        <v>0</v>
      </c>
      <c r="F62" s="83">
        <f>IF(CORRECTION!F31="",MATRICE!F27,"")</f>
        <v>0</v>
      </c>
      <c r="G62" s="84">
        <f>IF(CORRECTION!F31="",MATRICE!G27,"")</f>
        <v>0</v>
      </c>
      <c r="H62" s="84">
        <f>IF(CORRECTION!F31="",MATRICE!H27,"")</f>
        <v>0</v>
      </c>
      <c r="I62" s="85">
        <f>IF(CORRECTION!F31="",MATRICE!I27,"")</f>
        <v>0</v>
      </c>
      <c r="J62" s="86">
        <f>IF(CORRECTION!F31="",MATRICE!J27,"")</f>
        <v>0</v>
      </c>
      <c r="K62" s="87">
        <f>IF(CORRECTION!F31="",MATRICE!K27,"")</f>
        <v>0</v>
      </c>
      <c r="L62" s="88">
        <f>IF(CORRECTION!F31="",MATRICE!L27,"")</f>
        <v>0</v>
      </c>
      <c r="M62" s="89">
        <f>IF(CORRECTION!F31="",MATRICE!M27,"")</f>
        <v>0</v>
      </c>
      <c r="N62" s="90">
        <f>IF(CORRECTION!F31="",MATRICE!N27,"")</f>
        <v>0</v>
      </c>
      <c r="O62" s="91">
        <f>IF(CORRECTION!F31="",MATRICE!O27,"")</f>
        <v>0</v>
      </c>
      <c r="P62" s="92">
        <f>IF(CORRECTION!F31="",MATRICE!P27,"")</f>
        <v>0</v>
      </c>
      <c r="Q62" s="93">
        <f>IF(CORRECTION!F31="",MATRICE!Q27,"")</f>
        <v>0</v>
      </c>
      <c r="R62" s="87">
        <f>IF(CORRECTION!F31="",MATRICE!R27,"")</f>
        <v>0</v>
      </c>
      <c r="S62" s="94">
        <f>IF(CORRECTION!F31="",MATRICE!S27,"")</f>
        <v>0</v>
      </c>
      <c r="T62" s="82">
        <f>IF(CORRECTION!F31="",MATRICE!T27,"")</f>
        <v>0</v>
      </c>
      <c r="U62" s="86">
        <f>IF(CORRECTION!F31="",MATRICE!U27,"")</f>
        <v>0</v>
      </c>
    </row>
    <row r="63" spans="1:21" x14ac:dyDescent="0.45">
      <c r="A63" s="14">
        <f t="shared" si="1"/>
        <v>0</v>
      </c>
      <c r="B63" s="79" t="s">
        <v>208</v>
      </c>
      <c r="C63" s="80">
        <f>IF(CORRECTION!F32="",MATRICE!C28,"")</f>
        <v>0</v>
      </c>
      <c r="D63" s="81">
        <f>IF(CORRECTION!F32="",MATRICE!D28,"")</f>
        <v>0</v>
      </c>
      <c r="E63" s="82">
        <f>IF(CORRECTION!F32="",MATRICE!E28,"")</f>
        <v>0</v>
      </c>
      <c r="F63" s="83">
        <f>IF(CORRECTION!F32="",MATRICE!F28,"")</f>
        <v>0</v>
      </c>
      <c r="G63" s="84">
        <f>IF(CORRECTION!F32="",MATRICE!G28,"")</f>
        <v>0</v>
      </c>
      <c r="H63" s="84">
        <f>IF(CORRECTION!F32="",MATRICE!H28,"")</f>
        <v>0</v>
      </c>
      <c r="I63" s="85">
        <f>IF(CORRECTION!F32="",MATRICE!I28,"")</f>
        <v>0</v>
      </c>
      <c r="J63" s="86">
        <f>IF(CORRECTION!F32="",MATRICE!J28,"")</f>
        <v>0</v>
      </c>
      <c r="K63" s="87">
        <f>IF(CORRECTION!F32="",MATRICE!K28,"")</f>
        <v>0</v>
      </c>
      <c r="L63" s="88">
        <f>IF(CORRECTION!F32="",MATRICE!L28,"")</f>
        <v>0</v>
      </c>
      <c r="M63" s="89">
        <f>IF(CORRECTION!F32="",MATRICE!M28,"")</f>
        <v>0</v>
      </c>
      <c r="N63" s="90">
        <f>IF(CORRECTION!F32="",MATRICE!N28,"")</f>
        <v>0</v>
      </c>
      <c r="O63" s="91">
        <f>IF(CORRECTION!F32="",MATRICE!O28,"")</f>
        <v>0</v>
      </c>
      <c r="P63" s="92">
        <f>IF(CORRECTION!F32="",MATRICE!P28,"")</f>
        <v>0</v>
      </c>
      <c r="Q63" s="93">
        <f>IF(CORRECTION!F32="",MATRICE!Q28,"")</f>
        <v>0</v>
      </c>
      <c r="R63" s="87">
        <f>IF(CORRECTION!F32="",MATRICE!R28,"")</f>
        <v>0</v>
      </c>
      <c r="S63" s="94">
        <f>IF(CORRECTION!F32="",MATRICE!S28,"")</f>
        <v>0</v>
      </c>
      <c r="T63" s="82">
        <f>IF(CORRECTION!F32="",MATRICE!T28,"")</f>
        <v>0</v>
      </c>
      <c r="U63" s="86">
        <f>IF(CORRECTION!F32="",MATRICE!U28,"")</f>
        <v>0</v>
      </c>
    </row>
    <row r="64" spans="1:21" x14ac:dyDescent="0.45">
      <c r="A64" s="14">
        <f t="shared" si="1"/>
        <v>0</v>
      </c>
      <c r="B64" s="79" t="s">
        <v>209</v>
      </c>
      <c r="C64" s="80">
        <f>IF(CORRECTION!F33="",MATRICE!C29,"")</f>
        <v>0</v>
      </c>
      <c r="D64" s="81">
        <f>IF(CORRECTION!F33="",MATRICE!D29,"")</f>
        <v>0</v>
      </c>
      <c r="E64" s="82">
        <f>IF(CORRECTION!F33="",MATRICE!E29,"")</f>
        <v>0</v>
      </c>
      <c r="F64" s="83">
        <f>IF(CORRECTION!F33="",MATRICE!F29,"")</f>
        <v>0</v>
      </c>
      <c r="G64" s="84">
        <f>IF(CORRECTION!F33="",MATRICE!G29,"")</f>
        <v>0</v>
      </c>
      <c r="H64" s="84">
        <f>IF(CORRECTION!F33="",MATRICE!H29,"")</f>
        <v>0</v>
      </c>
      <c r="I64" s="85">
        <f>IF(CORRECTION!F33="",MATRICE!I29,"")</f>
        <v>0</v>
      </c>
      <c r="J64" s="86">
        <f>IF(CORRECTION!F33="",MATRICE!J29,"")</f>
        <v>0</v>
      </c>
      <c r="K64" s="87">
        <f>IF(CORRECTION!F33="",MATRICE!K29,"")</f>
        <v>0</v>
      </c>
      <c r="L64" s="88">
        <f>IF(CORRECTION!F33="",MATRICE!L29,"")</f>
        <v>0</v>
      </c>
      <c r="M64" s="89">
        <f>IF(CORRECTION!F33="",MATRICE!M29,"")</f>
        <v>0</v>
      </c>
      <c r="N64" s="90">
        <f>IF(CORRECTION!F33="",MATRICE!N29,"")</f>
        <v>0</v>
      </c>
      <c r="O64" s="91">
        <f>IF(CORRECTION!F33="",MATRICE!O29,"")</f>
        <v>0</v>
      </c>
      <c r="P64" s="92">
        <f>IF(CORRECTION!F33="",MATRICE!P29,"")</f>
        <v>0</v>
      </c>
      <c r="Q64" s="93">
        <f>IF(CORRECTION!F33="",MATRICE!Q29,"")</f>
        <v>0</v>
      </c>
      <c r="R64" s="87">
        <f>IF(CORRECTION!F33="",MATRICE!R29,"")</f>
        <v>0</v>
      </c>
      <c r="S64" s="94">
        <f>IF(CORRECTION!F33="",MATRICE!S29,"")</f>
        <v>0</v>
      </c>
      <c r="T64" s="82">
        <f>IF(CORRECTION!F33="",MATRICE!T29,"")</f>
        <v>0</v>
      </c>
      <c r="U64" s="86">
        <f>IF(CORRECTION!F33="",MATRICE!U29,"")</f>
        <v>0</v>
      </c>
    </row>
    <row r="65" spans="1:21" x14ac:dyDescent="0.45">
      <c r="A65" s="14">
        <f t="shared" si="1"/>
        <v>0</v>
      </c>
      <c r="B65" s="79" t="s">
        <v>210</v>
      </c>
      <c r="C65" s="80">
        <f>IF(CORRECTION!F34="",MATRICE!C30,"")</f>
        <v>0</v>
      </c>
      <c r="D65" s="81">
        <f>IF(CORRECTION!F34="",MATRICE!D30,"")</f>
        <v>0</v>
      </c>
      <c r="E65" s="82">
        <f>IF(CORRECTION!F34="",MATRICE!E30,"")</f>
        <v>0</v>
      </c>
      <c r="F65" s="83">
        <f>IF(CORRECTION!F34="",MATRICE!F30,"")</f>
        <v>0</v>
      </c>
      <c r="G65" s="84">
        <f>IF(CORRECTION!F34="",MATRICE!G30,"")</f>
        <v>0</v>
      </c>
      <c r="H65" s="84">
        <f>IF(CORRECTION!F34="",MATRICE!H30,"")</f>
        <v>0</v>
      </c>
      <c r="I65" s="85">
        <f>IF(CORRECTION!F34="",MATRICE!I30,"")</f>
        <v>0</v>
      </c>
      <c r="J65" s="86">
        <f>IF(CORRECTION!F34="",MATRICE!J30,"")</f>
        <v>0</v>
      </c>
      <c r="K65" s="87">
        <f>IF(CORRECTION!F34="",MATRICE!K30,"")</f>
        <v>0</v>
      </c>
      <c r="L65" s="88">
        <f>IF(CORRECTION!F34="",MATRICE!L30,"")</f>
        <v>0</v>
      </c>
      <c r="M65" s="89">
        <f>IF(CORRECTION!F34="",MATRICE!M30,"")</f>
        <v>0</v>
      </c>
      <c r="N65" s="90">
        <f>IF(CORRECTION!F34="",MATRICE!N30,"")</f>
        <v>0</v>
      </c>
      <c r="O65" s="91">
        <f>IF(CORRECTION!F34="",MATRICE!O30,"")</f>
        <v>0</v>
      </c>
      <c r="P65" s="92">
        <f>IF(CORRECTION!F34="",MATRICE!P30,"")</f>
        <v>0</v>
      </c>
      <c r="Q65" s="93">
        <f>IF(CORRECTION!F34="",MATRICE!Q30,"")</f>
        <v>0</v>
      </c>
      <c r="R65" s="87">
        <f>IF(CORRECTION!F34="",MATRICE!R30,"")</f>
        <v>0</v>
      </c>
      <c r="S65" s="94">
        <f>IF(CORRECTION!F34="",MATRICE!S30,"")</f>
        <v>0</v>
      </c>
      <c r="T65" s="82">
        <f>IF(CORRECTION!F34="",MATRICE!T30,"")</f>
        <v>0</v>
      </c>
      <c r="U65" s="86">
        <f>IF(CORRECTION!F34="",MATRICE!U30,"")</f>
        <v>0</v>
      </c>
    </row>
    <row r="66" spans="1:21" x14ac:dyDescent="0.45">
      <c r="A66" s="14">
        <f t="shared" si="1"/>
        <v>0</v>
      </c>
      <c r="B66" s="79" t="s">
        <v>211</v>
      </c>
      <c r="C66" s="80">
        <f>IF(CORRECTION!F35="",MATRICE!C31,"")</f>
        <v>0</v>
      </c>
      <c r="D66" s="81">
        <f>IF(CORRECTION!F35="",MATRICE!D31,"")</f>
        <v>0</v>
      </c>
      <c r="E66" s="82">
        <f>IF(CORRECTION!F35="",MATRICE!E31,"")</f>
        <v>0</v>
      </c>
      <c r="F66" s="83">
        <f>IF(CORRECTION!F35="",MATRICE!F31,"")</f>
        <v>0</v>
      </c>
      <c r="G66" s="84">
        <f>IF(CORRECTION!F35="",MATRICE!G31,"")</f>
        <v>0</v>
      </c>
      <c r="H66" s="84">
        <f>IF(CORRECTION!F35="",MATRICE!H31,"")</f>
        <v>0</v>
      </c>
      <c r="I66" s="85">
        <f>IF(CORRECTION!F35="",MATRICE!I31,"")</f>
        <v>0</v>
      </c>
      <c r="J66" s="86">
        <f>IF(CORRECTION!F35="",MATRICE!J31,"")</f>
        <v>0</v>
      </c>
      <c r="K66" s="87">
        <f>IF(CORRECTION!F35="",MATRICE!K31,"")</f>
        <v>0</v>
      </c>
      <c r="L66" s="88">
        <f>IF(CORRECTION!F35="",MATRICE!L31,"")</f>
        <v>0</v>
      </c>
      <c r="M66" s="89">
        <f>IF(CORRECTION!F35="",MATRICE!M31,"")</f>
        <v>0</v>
      </c>
      <c r="N66" s="90">
        <f>IF(CORRECTION!F35="",MATRICE!N31,"")</f>
        <v>0</v>
      </c>
      <c r="O66" s="91">
        <f>IF(CORRECTION!F35="",MATRICE!O31,"")</f>
        <v>0</v>
      </c>
      <c r="P66" s="92">
        <f>IF(CORRECTION!F35="",MATRICE!P31,"")</f>
        <v>0</v>
      </c>
      <c r="Q66" s="93">
        <f>IF(CORRECTION!F35="",MATRICE!Q31,"")</f>
        <v>0</v>
      </c>
      <c r="R66" s="87">
        <f>IF(CORRECTION!F35="",MATRICE!R31,"")</f>
        <v>0</v>
      </c>
      <c r="S66" s="94">
        <f>IF(CORRECTION!F35="",MATRICE!S31,"")</f>
        <v>0</v>
      </c>
      <c r="T66" s="82">
        <f>IF(CORRECTION!F35="",MATRICE!T31,"")</f>
        <v>0</v>
      </c>
      <c r="U66" s="86">
        <f>IF(CORRECTION!F35="",MATRICE!U31,"")</f>
        <v>0</v>
      </c>
    </row>
    <row r="67" spans="1:21" x14ac:dyDescent="0.45">
      <c r="A67" s="14">
        <f t="shared" si="1"/>
        <v>0</v>
      </c>
      <c r="B67" s="79" t="s">
        <v>212</v>
      </c>
      <c r="C67" s="80">
        <f>IF(CORRECTION!F36="",MATRICE!C32,"")</f>
        <v>0</v>
      </c>
      <c r="D67" s="81">
        <f>IF(CORRECTION!F36="",MATRICE!D32,"")</f>
        <v>0</v>
      </c>
      <c r="E67" s="82">
        <f>IF(CORRECTION!F36="",MATRICE!E32,"")</f>
        <v>0</v>
      </c>
      <c r="F67" s="83">
        <f>IF(CORRECTION!F36="",MATRICE!F32,"")</f>
        <v>0</v>
      </c>
      <c r="G67" s="84">
        <f>IF(CORRECTION!F36="",MATRICE!G32,"")</f>
        <v>0</v>
      </c>
      <c r="H67" s="84">
        <f>IF(CORRECTION!F36="",MATRICE!H32,"")</f>
        <v>0</v>
      </c>
      <c r="I67" s="85">
        <f>IF(CORRECTION!F36="",MATRICE!I32,"")</f>
        <v>0</v>
      </c>
      <c r="J67" s="86">
        <f>IF(CORRECTION!F36="",MATRICE!J32,"")</f>
        <v>0</v>
      </c>
      <c r="K67" s="87">
        <f>IF(CORRECTION!F36="",MATRICE!K32,"")</f>
        <v>0</v>
      </c>
      <c r="L67" s="88">
        <f>IF(CORRECTION!F36="",MATRICE!L32,"")</f>
        <v>0</v>
      </c>
      <c r="M67" s="89">
        <f>IF(CORRECTION!F36="",MATRICE!M32,"")</f>
        <v>0</v>
      </c>
      <c r="N67" s="90">
        <f>IF(CORRECTION!F36="",MATRICE!N32,"")</f>
        <v>0</v>
      </c>
      <c r="O67" s="91">
        <f>IF(CORRECTION!F36="",MATRICE!O32,"")</f>
        <v>0</v>
      </c>
      <c r="P67" s="92">
        <f>IF(CORRECTION!F36="",MATRICE!P32,"")</f>
        <v>0</v>
      </c>
      <c r="Q67" s="93">
        <f>IF(CORRECTION!F36="",MATRICE!Q32,"")</f>
        <v>0</v>
      </c>
      <c r="R67" s="87">
        <f>IF(CORRECTION!F36="",MATRICE!R32,"")</f>
        <v>0</v>
      </c>
      <c r="S67" s="94">
        <f>IF(CORRECTION!F36="",MATRICE!S32,"")</f>
        <v>0</v>
      </c>
      <c r="T67" s="82">
        <f>IF(CORRECTION!F36="",MATRICE!T32,"")</f>
        <v>0</v>
      </c>
      <c r="U67" s="86">
        <f>IF(CORRECTION!F36="",MATRICE!U32,"")</f>
        <v>0</v>
      </c>
    </row>
    <row r="68" spans="1:21" x14ac:dyDescent="0.45">
      <c r="A68" s="14">
        <f t="shared" si="1"/>
        <v>0</v>
      </c>
      <c r="B68" s="79" t="s">
        <v>213</v>
      </c>
      <c r="C68" s="80">
        <f>IF(CORRECTION!F37="",MATRICE!C33,"")</f>
        <v>0</v>
      </c>
      <c r="D68" s="81">
        <f>IF(CORRECTION!F37="",MATRICE!D33,"")</f>
        <v>0</v>
      </c>
      <c r="E68" s="82">
        <f>IF(CORRECTION!F37="",MATRICE!E33,"")</f>
        <v>0</v>
      </c>
      <c r="F68" s="83">
        <f>IF(CORRECTION!F37="",MATRICE!F33,"")</f>
        <v>0</v>
      </c>
      <c r="G68" s="84">
        <f>IF(CORRECTION!F37="",MATRICE!G33,"")</f>
        <v>0</v>
      </c>
      <c r="H68" s="84">
        <f>IF(CORRECTION!F37="",MATRICE!H33,"")</f>
        <v>0</v>
      </c>
      <c r="I68" s="85">
        <f>IF(CORRECTION!F37="",MATRICE!I33,"")</f>
        <v>0</v>
      </c>
      <c r="J68" s="86">
        <f>IF(CORRECTION!F37="",MATRICE!J33,"")</f>
        <v>0</v>
      </c>
      <c r="K68" s="87">
        <f>IF(CORRECTION!F37="",MATRICE!K33,"")</f>
        <v>0</v>
      </c>
      <c r="L68" s="88">
        <f>IF(CORRECTION!F37="",MATRICE!L33,"")</f>
        <v>0</v>
      </c>
      <c r="M68" s="89">
        <f>IF(CORRECTION!F37="",MATRICE!M33,"")</f>
        <v>0</v>
      </c>
      <c r="N68" s="90">
        <f>IF(CORRECTION!F37="",MATRICE!N33,"")</f>
        <v>0</v>
      </c>
      <c r="O68" s="91">
        <f>IF(CORRECTION!F37="",MATRICE!O33,"")</f>
        <v>0</v>
      </c>
      <c r="P68" s="92">
        <f>IF(CORRECTION!F37="",MATRICE!P33,"")</f>
        <v>0</v>
      </c>
      <c r="Q68" s="93">
        <f>IF(CORRECTION!F37="",MATRICE!Q33,"")</f>
        <v>0</v>
      </c>
      <c r="R68" s="87">
        <f>IF(CORRECTION!F37="",MATRICE!R33,"")</f>
        <v>0</v>
      </c>
      <c r="S68" s="94">
        <f>IF(CORRECTION!F37="",MATRICE!S33,"")</f>
        <v>0</v>
      </c>
      <c r="T68" s="82">
        <f>IF(CORRECTION!F37="",MATRICE!T33,"")</f>
        <v>0</v>
      </c>
      <c r="U68" s="86">
        <f>IF(CORRECTION!F37="",MATRICE!U33,"")</f>
        <v>0</v>
      </c>
    </row>
    <row r="69" spans="1:21" ht="14.65" thickBot="1" x14ac:dyDescent="0.5">
      <c r="A69" s="14">
        <f t="shared" si="1"/>
        <v>0</v>
      </c>
      <c r="B69" s="79" t="s">
        <v>214</v>
      </c>
      <c r="C69" s="80">
        <f>IF(CORRECTION!F38="",MATRICE!C34,"")</f>
        <v>0</v>
      </c>
      <c r="D69" s="81">
        <f>IF(CORRECTION!F38="",MATRICE!D34,"")</f>
        <v>0</v>
      </c>
      <c r="E69" s="95">
        <f>IF(CORRECTION!F38="",MATRICE!E34,"")</f>
        <v>0</v>
      </c>
      <c r="F69" s="96">
        <f>IF(CORRECTION!F38="",MATRICE!F34,"")</f>
        <v>0</v>
      </c>
      <c r="G69" s="97">
        <f>IF(CORRECTION!F38="",MATRICE!G34,"")</f>
        <v>0</v>
      </c>
      <c r="H69" s="97">
        <f>IF(CORRECTION!F38="",MATRICE!H34,"")</f>
        <v>0</v>
      </c>
      <c r="I69" s="98">
        <f>IF(CORRECTION!F38="",MATRICE!I34,"")</f>
        <v>0</v>
      </c>
      <c r="J69" s="99">
        <f>IF(CORRECTION!F38="",MATRICE!J34,"")</f>
        <v>0</v>
      </c>
      <c r="K69" s="100">
        <f>IF(CORRECTION!F38="",MATRICE!K34,"")</f>
        <v>0</v>
      </c>
      <c r="L69" s="101">
        <f>IF(CORRECTION!F38="",MATRICE!L34,"")</f>
        <v>0</v>
      </c>
      <c r="M69" s="102">
        <f>IF(CORRECTION!F38="",MATRICE!M34,"")</f>
        <v>0</v>
      </c>
      <c r="N69" s="103">
        <f>IF(CORRECTION!F38="",MATRICE!N34,"")</f>
        <v>0</v>
      </c>
      <c r="O69" s="104">
        <f>IF(CORRECTION!F38="",MATRICE!O34,"")</f>
        <v>0</v>
      </c>
      <c r="P69" s="105">
        <f>IF(CORRECTION!F38="",MATRICE!P34,"")</f>
        <v>0</v>
      </c>
      <c r="Q69" s="106">
        <f>IF(CORRECTION!F38="",MATRICE!Q34,"")</f>
        <v>0</v>
      </c>
      <c r="R69" s="100">
        <f>IF(CORRECTION!F38="",MATRICE!R34,"")</f>
        <v>0</v>
      </c>
      <c r="S69" s="107">
        <f>IF(CORRECTION!F38="",MATRICE!S34,"")</f>
        <v>0</v>
      </c>
      <c r="T69" s="95">
        <f>IF(CORRECTION!F38="",MATRICE!T34,"")</f>
        <v>0</v>
      </c>
      <c r="U69" s="99">
        <f>IF(CORRECTION!F38="",MATRICE!U34,"")</f>
        <v>0</v>
      </c>
    </row>
    <row r="70" spans="1:21" ht="14.65" thickTop="1" x14ac:dyDescent="0.45">
      <c r="D70" s="108">
        <f>SUM(D40:D69)</f>
        <v>40</v>
      </c>
      <c r="E70" s="108">
        <f>SUM(E40:E69)</f>
        <v>1</v>
      </c>
      <c r="F70" s="108">
        <f t="shared" ref="F70:U70" si="2">SUM(F40:F69)</f>
        <v>3</v>
      </c>
      <c r="G70" s="108">
        <f t="shared" si="2"/>
        <v>3</v>
      </c>
      <c r="H70" s="108">
        <f t="shared" si="2"/>
        <v>6</v>
      </c>
      <c r="I70" s="108">
        <f t="shared" si="2"/>
        <v>5</v>
      </c>
      <c r="J70" s="108">
        <f t="shared" si="2"/>
        <v>3</v>
      </c>
      <c r="K70" s="108">
        <f t="shared" si="2"/>
        <v>1</v>
      </c>
      <c r="L70" s="108">
        <f t="shared" si="2"/>
        <v>1</v>
      </c>
      <c r="M70" s="108">
        <f t="shared" si="2"/>
        <v>3</v>
      </c>
      <c r="N70" s="108">
        <f t="shared" si="2"/>
        <v>4</v>
      </c>
      <c r="O70" s="108">
        <f t="shared" si="2"/>
        <v>4</v>
      </c>
      <c r="P70" s="108">
        <f t="shared" si="2"/>
        <v>0</v>
      </c>
      <c r="Q70" s="108">
        <f t="shared" si="2"/>
        <v>0</v>
      </c>
      <c r="R70" s="108">
        <f t="shared" si="2"/>
        <v>0</v>
      </c>
      <c r="S70" s="108">
        <f t="shared" si="2"/>
        <v>0</v>
      </c>
      <c r="T70" s="108">
        <f t="shared" si="2"/>
        <v>10</v>
      </c>
      <c r="U70" s="108">
        <f t="shared" si="2"/>
        <v>0</v>
      </c>
    </row>
  </sheetData>
  <mergeCells count="4">
    <mergeCell ref="C2:D2"/>
    <mergeCell ref="F2:I2"/>
    <mergeCell ref="L2:N2"/>
    <mergeCell ref="C3:D3"/>
  </mergeCells>
  <conditionalFormatting sqref="C5:C34">
    <cfRule type="expression" dxfId="12" priority="19" stopIfTrue="1">
      <formula>IF($C5="",TRUE,FALSE)</formula>
    </cfRule>
  </conditionalFormatting>
  <conditionalFormatting sqref="D5:U34">
    <cfRule type="expression" dxfId="11" priority="18">
      <formula>IF($C5="",TRUE,FALSE)</formula>
    </cfRule>
  </conditionalFormatting>
  <conditionalFormatting sqref="A5:A34">
    <cfRule type="cellIs" dxfId="10" priority="10" operator="equal">
      <formula>4</formula>
    </cfRule>
    <cfRule type="cellIs" dxfId="9" priority="11" operator="equal">
      <formula>3</formula>
    </cfRule>
    <cfRule type="cellIs" dxfId="8" priority="12" operator="equal">
      <formula>2</formula>
    </cfRule>
    <cfRule type="cellIs" dxfId="7" priority="13" operator="equal">
      <formula>1</formula>
    </cfRule>
  </conditionalFormatting>
  <conditionalFormatting sqref="A40:A69">
    <cfRule type="cellIs" dxfId="6" priority="4" operator="equal">
      <formula>4</formula>
    </cfRule>
    <cfRule type="cellIs" dxfId="5" priority="5" operator="equal">
      <formula>3</formula>
    </cfRule>
    <cfRule type="cellIs" dxfId="4" priority="6" operator="equal">
      <formula>2</formula>
    </cfRule>
    <cfRule type="cellIs" dxfId="3" priority="7" operator="equal">
      <formula>1</formula>
    </cfRule>
  </conditionalFormatting>
  <conditionalFormatting sqref="C40:C69">
    <cfRule type="expression" dxfId="2" priority="9" stopIfTrue="1">
      <formula>IF($C40="",TRUE,FALSE)</formula>
    </cfRule>
  </conditionalFormatting>
  <conditionalFormatting sqref="E40:U69">
    <cfRule type="expression" dxfId="1" priority="2">
      <formula>IF($C40="",TRUE,FALSE)</formula>
    </cfRule>
  </conditionalFormatting>
  <conditionalFormatting sqref="D40:D69">
    <cfRule type="expression" dxfId="0" priority="1">
      <formula>IF($C40="",TRUE,FALSE)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CORRECTION</vt:lpstr>
      <vt:lpstr>COLLANTE</vt:lpstr>
      <vt:lpstr>MATRICE</vt:lpstr>
      <vt:lpstr>COLLANTE!Zone_d_impression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SSI1</dc:creator>
  <cp:lastModifiedBy>Utilisateur Windows</cp:lastModifiedBy>
  <cp:lastPrinted>2020-11-15T08:31:56Z</cp:lastPrinted>
  <dcterms:created xsi:type="dcterms:W3CDTF">2013-02-20T05:39:45Z</dcterms:created>
  <dcterms:modified xsi:type="dcterms:W3CDTF">2021-02-14T08:06:48Z</dcterms:modified>
</cp:coreProperties>
</file>